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311" activeTab="3"/>
  </bookViews>
  <sheets>
    <sheet name="Deceleration" sheetId="1" r:id="rId1"/>
    <sheet name="Ball x Zero" sheetId="2" r:id="rId2"/>
    <sheet name="Outcome" sheetId="3" r:id="rId3"/>
    <sheet name="Legend" sheetId="4" r:id="rId4"/>
  </sheets>
  <definedNames/>
  <calcPr fullCalcOnLoad="1"/>
</workbook>
</file>

<file path=xl/sharedStrings.xml><?xml version="1.0" encoding="utf-8"?>
<sst xmlns="http://schemas.openxmlformats.org/spreadsheetml/2006/main" count="179" uniqueCount="164">
  <si>
    <t>Spin No.</t>
  </si>
  <si>
    <t>48.840</t>
  </si>
  <si>
    <t>49.400</t>
  </si>
  <si>
    <t>Ball speed</t>
  </si>
  <si>
    <t>Rotor speed</t>
  </si>
  <si>
    <t>DD</t>
  </si>
  <si>
    <t>3 o'clock</t>
  </si>
  <si>
    <t>Scatter</t>
  </si>
  <si>
    <t>Winning No.</t>
  </si>
  <si>
    <t>6 o'clock</t>
  </si>
  <si>
    <t>12 o'clock</t>
  </si>
  <si>
    <t>9 o'clock</t>
  </si>
  <si>
    <t>G. 1 Ball x Zero</t>
  </si>
  <si>
    <t>G. 2 Ball x Zero</t>
  </si>
  <si>
    <t>G. 3 Ball x Zero</t>
  </si>
  <si>
    <t>G. 4 Ball x Zero</t>
  </si>
  <si>
    <t>G. 5 Ball x Zero</t>
  </si>
  <si>
    <t>G. 6 Ball x Zero</t>
  </si>
  <si>
    <t>G. 7 Ball x Zero</t>
  </si>
  <si>
    <t>G. 8 Ball x Zero</t>
  </si>
  <si>
    <t>G. 9 Ball x Zero</t>
  </si>
  <si>
    <t>G. 10 Ball x Zero</t>
  </si>
  <si>
    <t>Inter. No.</t>
  </si>
  <si>
    <t xml:space="preserve">G. 1 T/I </t>
  </si>
  <si>
    <t xml:space="preserve">G. 2 T/I  </t>
  </si>
  <si>
    <t xml:space="preserve">G. 3 T/I  </t>
  </si>
  <si>
    <t xml:space="preserve">G. 4 T/I  </t>
  </si>
  <si>
    <t xml:space="preserve">G. 5 T/I  </t>
  </si>
  <si>
    <t xml:space="preserve">G. 6 T/I </t>
  </si>
  <si>
    <t xml:space="preserve">G. 7 T/I  </t>
  </si>
  <si>
    <t xml:space="preserve">G. 8 T/I  </t>
  </si>
  <si>
    <t xml:space="preserve">G. 9 T/I  </t>
  </si>
  <si>
    <t xml:space="preserve">G. 10 T/I  </t>
  </si>
  <si>
    <t>G. 1 D/I</t>
  </si>
  <si>
    <t>G. 2 D/I</t>
  </si>
  <si>
    <t>G. 3 D/I</t>
  </si>
  <si>
    <t>G. 4 D/I</t>
  </si>
  <si>
    <t>G. 5 D/I</t>
  </si>
  <si>
    <t>G. 6 D/I</t>
  </si>
  <si>
    <t>G. 7 D/I</t>
  </si>
  <si>
    <t>G. 8 D/I</t>
  </si>
  <si>
    <t>G. 9 D/I</t>
  </si>
  <si>
    <t>G. 10 D/I</t>
  </si>
  <si>
    <t>Rotor FST 10</t>
  </si>
  <si>
    <t xml:space="preserve">Spin No. 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</si>
  <si>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</si>
  <si>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</si>
  <si>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</si>
  <si>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</si>
  <si>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</si>
  <si>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</si>
  <si>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</si>
  <si>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</si>
  <si>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</si>
  <si>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</si>
  <si>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Ball SST 1</t>
  </si>
  <si>
    <t>Ball SST 2</t>
  </si>
  <si>
    <t>Ball SST 3</t>
  </si>
  <si>
    <t>Ball SST 4</t>
  </si>
  <si>
    <t>Ball SST 5</t>
  </si>
  <si>
    <t>Ball SST 6</t>
  </si>
  <si>
    <t>Ball SST 7</t>
  </si>
  <si>
    <t>Ball SST 8</t>
  </si>
  <si>
    <t>Ball SST 9</t>
  </si>
  <si>
    <t>Ball SST 10</t>
  </si>
  <si>
    <t>Ball FST 1</t>
  </si>
  <si>
    <t>Ball FST 2</t>
  </si>
  <si>
    <t>Ball FST 3</t>
  </si>
  <si>
    <t>Ball FST 4</t>
  </si>
  <si>
    <t>Ball FST 5</t>
  </si>
  <si>
    <t>Ball FST 6</t>
  </si>
  <si>
    <t>Ball FST 7</t>
  </si>
  <si>
    <t>Ball FST 8</t>
  </si>
  <si>
    <t>Ball FST 9</t>
  </si>
  <si>
    <t>Ball FST 10</t>
  </si>
  <si>
    <t xml:space="preserve">Ball Sp. 1 </t>
  </si>
  <si>
    <t>Ball Sp. 2</t>
  </si>
  <si>
    <t>Ball Sp. 3</t>
  </si>
  <si>
    <t>Ball Sp. 4</t>
  </si>
  <si>
    <t>Ball Sp. 5</t>
  </si>
  <si>
    <t>Ball Sp. 6</t>
  </si>
  <si>
    <t>Ball Sp. 7</t>
  </si>
  <si>
    <t>Ball Sp. 8</t>
  </si>
  <si>
    <t>Ball Sp. 9</t>
  </si>
  <si>
    <t>Ball Sp. 10</t>
  </si>
  <si>
    <t>Dec. 1</t>
  </si>
  <si>
    <t>Dec. 2</t>
  </si>
  <si>
    <t>Dec. 3</t>
  </si>
  <si>
    <t>Dec. 4</t>
  </si>
  <si>
    <t>Dec. 5</t>
  </si>
  <si>
    <t>Dec. 6</t>
  </si>
  <si>
    <t>Dec. 7</t>
  </si>
  <si>
    <t>Dec. 8</t>
  </si>
  <si>
    <t>Dec. 9</t>
  </si>
  <si>
    <t>Dec. 10</t>
  </si>
  <si>
    <t xml:space="preserve">Canoe No.1 </t>
  </si>
  <si>
    <t>Canoe No.2</t>
  </si>
  <si>
    <t>Canoe No.3</t>
  </si>
  <si>
    <t>Canoe No.4</t>
  </si>
  <si>
    <t>Canoe No.5</t>
  </si>
  <si>
    <t>Canoe No.6</t>
  </si>
  <si>
    <t>Canoe No.7</t>
  </si>
  <si>
    <t>Canoe No.8</t>
  </si>
  <si>
    <t>Canoe No.9</t>
  </si>
  <si>
    <t>Canoe No.10</t>
  </si>
  <si>
    <t>C/BR 1</t>
  </si>
  <si>
    <t>C/BR 9</t>
  </si>
  <si>
    <t>C/BR 10</t>
  </si>
  <si>
    <t>C/BR 2</t>
  </si>
  <si>
    <t>C/BR 3</t>
  </si>
  <si>
    <t>C/BR 4</t>
  </si>
  <si>
    <t>C/BR 5</t>
  </si>
  <si>
    <t>C/BR 6</t>
  </si>
  <si>
    <t>C/BR 7</t>
  </si>
  <si>
    <t>C/BR 8</t>
  </si>
  <si>
    <t xml:space="preserve">Rotor FST 1 </t>
  </si>
  <si>
    <t>Rotor FST 2</t>
  </si>
  <si>
    <t>Rotor FST 3</t>
  </si>
  <si>
    <t>Rotor FST 4</t>
  </si>
  <si>
    <t>Rotor FST 5</t>
  </si>
  <si>
    <t>Rotor FST 6</t>
  </si>
  <si>
    <t>Rotor FST 7</t>
  </si>
  <si>
    <t>Rotor FST 8</t>
  </si>
  <si>
    <t>Rotor FST 9</t>
  </si>
  <si>
    <t>Rotor Sp.1</t>
  </si>
  <si>
    <t>Rotor Sp.2</t>
  </si>
  <si>
    <t>Rotor Sp.3</t>
  </si>
  <si>
    <t>Rotor Sp.4</t>
  </si>
  <si>
    <t>Rotor Sp.5</t>
  </si>
  <si>
    <t>Rotor Sp.6</t>
  </si>
  <si>
    <t>Rotor Sp.7</t>
  </si>
  <si>
    <t>Rotor Sp.8</t>
  </si>
  <si>
    <t>Rotor Sp.9</t>
  </si>
  <si>
    <t>Rotor Sp.10</t>
  </si>
  <si>
    <t>AVRG</t>
  </si>
  <si>
    <t>SUM</t>
  </si>
  <si>
    <t>Prev.</t>
  </si>
  <si>
    <t>Hit Sp.</t>
  </si>
  <si>
    <t>Hit No.</t>
  </si>
  <si>
    <t>Deceleration Sheet</t>
  </si>
  <si>
    <t>Spin No. - One full rotation of the ball counted at 12 o'clock diamond (In this particular video the diamond is located at about 10 o'clock)</t>
  </si>
  <si>
    <t>Game No. - Counted from the start of the ball movement to its drop down</t>
  </si>
  <si>
    <t>Ball SST - Ball Starting Spin Time counted at 12 o'clock diamond</t>
  </si>
  <si>
    <t>Ball FST - Ball Finish Spin Time counted at 12 o'clock diamond</t>
  </si>
  <si>
    <t>Ball Sp. - Ball Speed for one full rotation</t>
  </si>
  <si>
    <t>Dec. - Deceleration of the ball speed for one full rotation</t>
  </si>
  <si>
    <t>Canoe No. - Canoe/Pocket number which is under the 12 o'clock diamond when the ball  is at the same diamond</t>
  </si>
  <si>
    <t xml:space="preserve">C/BR - Canoes per Ball Rotation. Numberof canoes the rotor moved from the 12 o'clock diamond for 1 Ball Rotation </t>
  </si>
  <si>
    <t>Rotor FST - Rotor Finish Spin Time. Exact time copied from AVIDEMUX</t>
  </si>
  <si>
    <t>Rotor Sp. - Rotor Speed measured at 12 o'clock diamond for every full rotation</t>
  </si>
  <si>
    <t>Ball x Zero Sheet</t>
  </si>
  <si>
    <t>Inter. No. - Number of intersection. Ball meets zero.</t>
  </si>
  <si>
    <t>G. 1 Ball x Zero - Game No. 1, Exact time when the ball met zero.</t>
  </si>
  <si>
    <t>G. 1 T/I - Game No. 1, Time for intersection</t>
  </si>
  <si>
    <t>G. 1 D/I - Deceleration of between intersections</t>
  </si>
  <si>
    <t>Outcome Sheet</t>
  </si>
  <si>
    <t>Ball speed - Ball Speed of the last full rotation</t>
  </si>
  <si>
    <t>Rotor Speed - Rotor Speed measured from the closest to the ball drop down full rotor rotation.</t>
  </si>
  <si>
    <t>Spin No. - Similar to "Game No." (see above)</t>
  </si>
  <si>
    <t>DD - Drop Diamond. Diamond which is hit by the ball.</t>
  </si>
  <si>
    <t>Hit No. - Canoe/Pucket number under the DD at the time when the ball hits it.</t>
  </si>
  <si>
    <t>Scatter - Amount/ Number of pockets the ball travelled from the "Hit No." to the "Winning Number"</t>
  </si>
  <si>
    <t>Winning Number - Your Goal. Your Judge. Your Teacher.</t>
  </si>
  <si>
    <t xml:space="preserve">*** Red squares indicate when the ball met zero TWICE in one ball rotataion.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</si>
</sst>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6"/>
      <color indexed="17"/>
      <name val="Calibri"/>
      <family val="2"/>
    </font>
    <font>
      <b/>
      <i/>
      <sz val="16"/>
      <color indexed="30"/>
      <name val="Calibri"/>
      <family val="2"/>
    </font>
    <font>
      <b/>
      <i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273D49"/>
      <name val="Arial"/>
      <family val="2"/>
    </font>
    <font>
      <b/>
      <sz val="11"/>
      <color rgb="FFFF0000"/>
      <name val="Calibri"/>
      <family val="2"/>
    </font>
    <font>
      <b/>
      <i/>
      <sz val="16"/>
      <color rgb="FF00B050"/>
      <name val="Calibri"/>
      <family val="2"/>
    </font>
    <font>
      <b/>
      <i/>
      <sz val="16"/>
      <color rgb="FFFF0000"/>
      <name val="Calibri"/>
      <family val="2"/>
    </font>
    <font>
      <b/>
      <i/>
      <sz val="16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33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right"/>
    </xf>
    <xf numFmtId="1" fontId="41" fillId="0" borderId="0" xfId="0" applyNumberFormat="1" applyFont="1" applyFill="1" applyAlignment="1">
      <alignment horizontal="right"/>
    </xf>
    <xf numFmtId="1" fontId="4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2" fillId="0" borderId="0" xfId="0" applyNumberFormat="1" applyFont="1" applyAlignment="1">
      <alignment horizontal="right"/>
    </xf>
    <xf numFmtId="1" fontId="42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42" fillId="0" borderId="0" xfId="0" applyNumberFormat="1" applyFont="1" applyFill="1" applyAlignment="1">
      <alignment horizontal="right"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right"/>
    </xf>
    <xf numFmtId="1" fontId="43" fillId="0" borderId="0" xfId="0" applyNumberFormat="1" applyFont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right"/>
    </xf>
    <xf numFmtId="1" fontId="43" fillId="0" borderId="0" xfId="0" applyNumberFormat="1" applyFont="1" applyFill="1" applyAlignment="1">
      <alignment horizontal="center"/>
    </xf>
    <xf numFmtId="1" fontId="43" fillId="0" borderId="0" xfId="0" applyNumberFormat="1" applyFont="1" applyFill="1" applyAlignment="1">
      <alignment horizontal="right" vertical="center"/>
    </xf>
    <xf numFmtId="1" fontId="43" fillId="0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1" fillId="0" borderId="0" xfId="0" applyFont="1" applyFill="1" applyAlignment="1">
      <alignment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" fontId="39" fillId="0" borderId="0" xfId="0" applyNumberFormat="1" applyFont="1" applyFill="1" applyAlignment="1">
      <alignment horizontal="center"/>
    </xf>
    <xf numFmtId="1" fontId="39" fillId="0" borderId="0" xfId="0" applyNumberFormat="1" applyFont="1" applyAlignment="1">
      <alignment horizontal="right"/>
    </xf>
    <xf numFmtId="1" fontId="39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CM17" comment="" totalsRowShown="0">
  <autoFilter ref="A1:CM17"/>
  <tableColumns count="91">
    <tableColumn id="100" name="Spin No. "/>
    <tableColumn id="2" name="Game 1"/>
    <tableColumn id="3" name="Ball SST 1"/>
    <tableColumn id="4" name="Ball FST 1"/>
    <tableColumn id="5" name="Ball Sp. 1 "/>
    <tableColumn id="6" name="Dec. 1"/>
    <tableColumn id="7" name="Canoe No.1 "/>
    <tableColumn id="8" name="C/BR 1"/>
    <tableColumn id="9" name="Rotor FST 1 "/>
    <tableColumn id="10" name="Rotor Sp.1"/>
    <tableColumn id="11" name="Game 2"/>
    <tableColumn id="13" name="Ball SST 2"/>
    <tableColumn id="14" name="Ball FST 2"/>
    <tableColumn id="15" name="Ball Sp. 2"/>
    <tableColumn id="16" name="Dec. 2"/>
    <tableColumn id="17" name="Canoe No.2"/>
    <tableColumn id="18" name="C/BR 2"/>
    <tableColumn id="19" name="Rotor FST 2"/>
    <tableColumn id="20" name="Rotor Sp.2"/>
    <tableColumn id="21" name="Game 3"/>
    <tableColumn id="23" name="Ball SST 3"/>
    <tableColumn id="24" name="Ball FST 3"/>
    <tableColumn id="25" name="Ball Sp. 3"/>
    <tableColumn id="26" name="Dec. 3"/>
    <tableColumn id="27" name="Canoe No.3"/>
    <tableColumn id="28" name="C/BR 3"/>
    <tableColumn id="29" name="Rotor FST 3"/>
    <tableColumn id="30" name="Rotor Sp.3"/>
    <tableColumn id="31" name="Game 4"/>
    <tableColumn id="33" name="Ball SST 4"/>
    <tableColumn id="34" name="Ball FST 4"/>
    <tableColumn id="35" name="Ball Sp. 4"/>
    <tableColumn id="36" name="Dec. 4"/>
    <tableColumn id="37" name="Canoe No.4"/>
    <tableColumn id="38" name="C/BR 4"/>
    <tableColumn id="39" name="Rotor FST 4"/>
    <tableColumn id="40" name="Rotor Sp.4"/>
    <tableColumn id="41" name="Game 5"/>
    <tableColumn id="43" name="Ball SST 5"/>
    <tableColumn id="44" name="Ball FST 5"/>
    <tableColumn id="45" name="Ball Sp. 5"/>
    <tableColumn id="46" name="Dec. 5"/>
    <tableColumn id="47" name="Canoe No.5"/>
    <tableColumn id="48" name="C/BR 5"/>
    <tableColumn id="49" name="Rotor FST 5"/>
    <tableColumn id="50" name="Rotor Sp.5"/>
    <tableColumn id="51" name="Game 6"/>
    <tableColumn id="53" name="Ball SST 6"/>
    <tableColumn id="54" name="Ball FST 6"/>
    <tableColumn id="55" name="Ball Sp. 6"/>
    <tableColumn id="56" name="Dec. 6"/>
    <tableColumn id="57" name="Canoe No.6"/>
    <tableColumn id="58" name="C/BR 6"/>
    <tableColumn id="59" name="Rotor FST 6"/>
    <tableColumn id="60" name="Rotor Sp.6"/>
    <tableColumn id="61" name="Game 7"/>
    <tableColumn id="63" name="Ball SST 7"/>
    <tableColumn id="64" name="Ball FST 7"/>
    <tableColumn id="65" name="Ball Sp. 7"/>
    <tableColumn id="66" name="Dec. 7"/>
    <tableColumn id="67" name="Canoe No.7"/>
    <tableColumn id="68" name="C/BR 7"/>
    <tableColumn id="69" name="Rotor FST 7"/>
    <tableColumn id="70" name="Rotor Sp.7"/>
    <tableColumn id="71" name="Game 8"/>
    <tableColumn id="73" name="Ball SST 8"/>
    <tableColumn id="74" name="Ball FST 8"/>
    <tableColumn id="75" name="Ball Sp. 8"/>
    <tableColumn id="76" name="Dec. 8"/>
    <tableColumn id="77" name="Canoe No.8"/>
    <tableColumn id="78" name="C/BR 8"/>
    <tableColumn id="101" name="Rotor FST 8"/>
    <tableColumn id="79" name="Rotor Sp.8"/>
    <tableColumn id="80" name="Game 9"/>
    <tableColumn id="82" name="Ball SST 9"/>
    <tableColumn id="83" name="Ball FST 9"/>
    <tableColumn id="84" name="Ball Sp. 9"/>
    <tableColumn id="85" name="Dec. 9"/>
    <tableColumn id="86" name="Canoe No.9"/>
    <tableColumn id="87" name="C/BR 9"/>
    <tableColumn id="88" name="Rotor FST 9"/>
    <tableColumn id="89" name="Rotor Sp.9"/>
    <tableColumn id="90" name="Game 10"/>
    <tableColumn id="92" name="Ball SST 10"/>
    <tableColumn id="93" name="Ball FST 10"/>
    <tableColumn id="94" name="Ball Sp. 10"/>
    <tableColumn id="95" name="Dec. 10"/>
    <tableColumn id="96" name="Canoe No.10"/>
    <tableColumn id="97" name="C/BR 10"/>
    <tableColumn id="98" name="Rotor FST 10"/>
    <tableColumn id="99" name="Rotor Sp.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E21" comment="" totalsRowShown="0">
  <autoFilter ref="A1:AE21"/>
  <tableColumns count="31">
    <tableColumn id="1" name="Inter. No."/>
    <tableColumn id="2" name="G. 1 Ball x Zero"/>
    <tableColumn id="3" name="G. 1 T/I "/>
    <tableColumn id="4" name="G. 1 D/I"/>
    <tableColumn id="5" name="G. 2 Ball x Zero"/>
    <tableColumn id="6" name="G. 2 T/I  "/>
    <tableColumn id="7" name="G. 2 D/I"/>
    <tableColumn id="8" name="G. 3 Ball x Zero"/>
    <tableColumn id="9" name="G. 3 T/I  "/>
    <tableColumn id="10" name="G. 3 D/I"/>
    <tableColumn id="11" name="G. 4 Ball x Zero"/>
    <tableColumn id="12" name="G. 4 T/I  "/>
    <tableColumn id="13" name="G. 4 D/I"/>
    <tableColumn id="14" name="G. 5 Ball x Zero"/>
    <tableColumn id="15" name="G. 5 T/I  "/>
    <tableColumn id="16" name="G. 5 D/I"/>
    <tableColumn id="17" name="G. 6 Ball x Zero"/>
    <tableColumn id="18" name="G. 6 T/I "/>
    <tableColumn id="19" name="G. 6 D/I"/>
    <tableColumn id="20" name="G. 7 Ball x Zero"/>
    <tableColumn id="21" name="G. 7 T/I  "/>
    <tableColumn id="22" name="G. 7 D/I"/>
    <tableColumn id="23" name="G. 8 Ball x Zero"/>
    <tableColumn id="24" name="G. 8 T/I  "/>
    <tableColumn id="25" name="G. 8 D/I"/>
    <tableColumn id="26" name="G. 9 Ball x Zero"/>
    <tableColumn id="27" name="G. 9 T/I  "/>
    <tableColumn id="28" name="G. 9 D/I"/>
    <tableColumn id="29" name="G. 10 Ball x Zero"/>
    <tableColumn id="30" name="G. 10 T/I  "/>
    <tableColumn id="31" name="G. 10 D/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G11" comment="" totalsRowShown="0">
  <autoFilter ref="A1:G11"/>
  <tableColumns count="7">
    <tableColumn id="1" name="Spin No."/>
    <tableColumn id="2" name="Ball speed"/>
    <tableColumn id="3" name="Rotor speed"/>
    <tableColumn id="4" name="DD"/>
    <tableColumn id="5" name="Hit No."/>
    <tableColumn id="6" name="Scatter"/>
    <tableColumn id="7" name="Winning No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M3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2" width="6.00390625" style="0" customWidth="1"/>
    <col min="3" max="4" width="7.421875" style="0" customWidth="1"/>
    <col min="5" max="5" width="7.140625" style="13" customWidth="1"/>
    <col min="6" max="6" width="5.00390625" style="13" customWidth="1"/>
    <col min="7" max="7" width="8.00390625" style="0" customWidth="1"/>
    <col min="8" max="8" width="5.28125" style="0" customWidth="1"/>
    <col min="9" max="9" width="8.28125" style="0" customWidth="1"/>
    <col min="10" max="10" width="7.7109375" style="16" customWidth="1"/>
    <col min="11" max="11" width="6.00390625" style="0" customWidth="1"/>
    <col min="12" max="13" width="7.421875" style="0" customWidth="1"/>
    <col min="14" max="14" width="7.140625" style="13" customWidth="1"/>
    <col min="15" max="15" width="5.00390625" style="13" customWidth="1"/>
    <col min="16" max="16" width="8.00390625" style="0" customWidth="1"/>
    <col min="17" max="17" width="5.28125" style="0" customWidth="1"/>
    <col min="18" max="18" width="8.28125" style="0" customWidth="1"/>
    <col min="19" max="19" width="7.7109375" style="16" customWidth="1"/>
    <col min="20" max="20" width="6.00390625" style="1" customWidth="1"/>
    <col min="21" max="22" width="7.421875" style="0" customWidth="1"/>
    <col min="23" max="23" width="7.140625" style="12" customWidth="1"/>
    <col min="24" max="24" width="5.00390625" style="12" customWidth="1"/>
    <col min="25" max="25" width="8.00390625" style="0" customWidth="1"/>
    <col min="26" max="26" width="5.28125" style="0" customWidth="1"/>
    <col min="27" max="27" width="8.28125" style="0" customWidth="1"/>
    <col min="28" max="28" width="7.7109375" style="16" customWidth="1"/>
    <col min="29" max="29" width="6.00390625" style="0" customWidth="1"/>
    <col min="30" max="31" width="7.421875" style="0" customWidth="1"/>
    <col min="32" max="32" width="7.140625" style="12" customWidth="1"/>
    <col min="33" max="33" width="5.00390625" style="13" customWidth="1"/>
    <col min="34" max="34" width="8.00390625" style="0" customWidth="1"/>
    <col min="35" max="35" width="5.28125" style="0" customWidth="1"/>
    <col min="36" max="36" width="8.28125" style="0" customWidth="1"/>
    <col min="37" max="37" width="7.7109375" style="16" customWidth="1"/>
    <col min="38" max="38" width="6.00390625" style="0" customWidth="1"/>
    <col min="39" max="40" width="7.421875" style="0" customWidth="1"/>
    <col min="41" max="41" width="7.140625" style="12" customWidth="1"/>
    <col min="42" max="42" width="5.00390625" style="13" customWidth="1"/>
    <col min="43" max="43" width="8.00390625" style="0" customWidth="1"/>
    <col min="44" max="44" width="5.28125" style="0" customWidth="1"/>
    <col min="45" max="45" width="8.28125" style="0" customWidth="1"/>
    <col min="46" max="46" width="7.7109375" style="16" customWidth="1"/>
    <col min="47" max="47" width="6.00390625" style="0" customWidth="1"/>
    <col min="48" max="49" width="7.421875" style="0" customWidth="1"/>
    <col min="50" max="50" width="7.140625" style="12" customWidth="1"/>
    <col min="51" max="51" width="5.00390625" style="13" customWidth="1"/>
    <col min="52" max="52" width="8.00390625" style="0" customWidth="1"/>
    <col min="53" max="53" width="5.28125" style="0" customWidth="1"/>
    <col min="54" max="54" width="8.28125" style="0" customWidth="1"/>
    <col min="55" max="55" width="7.7109375" style="16" customWidth="1"/>
    <col min="56" max="56" width="6.00390625" style="0" customWidth="1"/>
    <col min="57" max="58" width="7.421875" style="0" customWidth="1"/>
    <col min="59" max="59" width="7.140625" style="13" customWidth="1"/>
    <col min="60" max="60" width="5.00390625" style="13" customWidth="1"/>
    <col min="61" max="61" width="8.00390625" style="0" customWidth="1"/>
    <col min="62" max="62" width="5.28125" style="0" customWidth="1"/>
    <col min="63" max="63" width="8.28125" style="0" customWidth="1"/>
    <col min="64" max="64" width="7.7109375" style="16" customWidth="1"/>
    <col min="65" max="65" width="6.00390625" style="0" customWidth="1"/>
    <col min="66" max="67" width="7.421875" style="0" customWidth="1"/>
    <col min="68" max="68" width="7.140625" style="13" customWidth="1"/>
    <col min="69" max="69" width="5.00390625" style="13" customWidth="1"/>
    <col min="70" max="70" width="8.00390625" style="0" customWidth="1"/>
    <col min="71" max="71" width="5.28125" style="0" customWidth="1"/>
    <col min="72" max="72" width="8.28125" style="0" customWidth="1"/>
    <col min="73" max="73" width="7.7109375" style="16" customWidth="1"/>
    <col min="74" max="74" width="6.00390625" style="0" customWidth="1"/>
    <col min="75" max="76" width="7.421875" style="0" customWidth="1"/>
    <col min="77" max="77" width="7.140625" style="13" customWidth="1"/>
    <col min="78" max="78" width="5.00390625" style="13" customWidth="1"/>
    <col min="79" max="79" width="8.00390625" style="0" customWidth="1"/>
    <col min="80" max="80" width="5.28125" style="0" customWidth="1"/>
    <col min="81" max="81" width="8.28125" style="0" customWidth="1"/>
    <col min="82" max="82" width="7.7109375" style="16" customWidth="1"/>
    <col min="83" max="83" width="6.00390625" style="0" customWidth="1"/>
    <col min="84" max="85" width="7.421875" style="0" customWidth="1"/>
    <col min="86" max="86" width="7.140625" style="12" customWidth="1"/>
    <col min="87" max="87" width="5.00390625" style="12" customWidth="1"/>
    <col min="88" max="88" width="8.00390625" style="0" customWidth="1"/>
    <col min="89" max="89" width="5.28125" style="0" customWidth="1"/>
    <col min="90" max="90" width="8.28125" style="0" customWidth="1"/>
    <col min="91" max="91" width="7.7109375" style="18" customWidth="1"/>
  </cols>
  <sheetData>
    <row r="1" spans="1:91" s="25" customFormat="1" ht="30" customHeight="1">
      <c r="A1" s="30" t="s">
        <v>44</v>
      </c>
      <c r="B1" s="30" t="s">
        <v>45</v>
      </c>
      <c r="C1" s="20" t="s">
        <v>55</v>
      </c>
      <c r="D1" s="20" t="s">
        <v>65</v>
      </c>
      <c r="E1" s="21" t="s">
        <v>75</v>
      </c>
      <c r="F1" s="21" t="s">
        <v>85</v>
      </c>
      <c r="G1" s="30" t="s">
        <v>95</v>
      </c>
      <c r="H1" s="30" t="s">
        <v>105</v>
      </c>
      <c r="I1" s="20" t="s">
        <v>115</v>
      </c>
      <c r="J1" s="21" t="s">
        <v>124</v>
      </c>
      <c r="K1" s="30" t="s">
        <v>46</v>
      </c>
      <c r="L1" s="20" t="s">
        <v>56</v>
      </c>
      <c r="M1" s="20" t="s">
        <v>66</v>
      </c>
      <c r="N1" s="21" t="s">
        <v>76</v>
      </c>
      <c r="O1" s="21" t="s">
        <v>86</v>
      </c>
      <c r="P1" s="30" t="s">
        <v>96</v>
      </c>
      <c r="Q1" s="30" t="s">
        <v>108</v>
      </c>
      <c r="R1" s="20" t="s">
        <v>116</v>
      </c>
      <c r="S1" s="21" t="s">
        <v>125</v>
      </c>
      <c r="T1" s="30" t="s">
        <v>47</v>
      </c>
      <c r="U1" s="20" t="s">
        <v>57</v>
      </c>
      <c r="V1" s="20" t="s">
        <v>67</v>
      </c>
      <c r="W1" s="21" t="s">
        <v>77</v>
      </c>
      <c r="X1" s="21" t="s">
        <v>87</v>
      </c>
      <c r="Y1" s="30" t="s">
        <v>97</v>
      </c>
      <c r="Z1" s="30" t="s">
        <v>109</v>
      </c>
      <c r="AA1" s="20" t="s">
        <v>117</v>
      </c>
      <c r="AB1" s="21" t="s">
        <v>126</v>
      </c>
      <c r="AC1" s="30" t="s">
        <v>48</v>
      </c>
      <c r="AD1" s="20" t="s">
        <v>58</v>
      </c>
      <c r="AE1" s="20" t="s">
        <v>68</v>
      </c>
      <c r="AF1" s="21" t="s">
        <v>78</v>
      </c>
      <c r="AG1" s="21" t="s">
        <v>88</v>
      </c>
      <c r="AH1" s="30" t="s">
        <v>98</v>
      </c>
      <c r="AI1" s="30" t="s">
        <v>110</v>
      </c>
      <c r="AJ1" s="20" t="s">
        <v>118</v>
      </c>
      <c r="AK1" s="21" t="s">
        <v>127</v>
      </c>
      <c r="AL1" s="30" t="s">
        <v>49</v>
      </c>
      <c r="AM1" s="20" t="s">
        <v>59</v>
      </c>
      <c r="AN1" s="20" t="s">
        <v>69</v>
      </c>
      <c r="AO1" s="21" t="s">
        <v>79</v>
      </c>
      <c r="AP1" s="21" t="s">
        <v>89</v>
      </c>
      <c r="AQ1" s="30" t="s">
        <v>99</v>
      </c>
      <c r="AR1" s="30" t="s">
        <v>111</v>
      </c>
      <c r="AS1" s="20" t="s">
        <v>119</v>
      </c>
      <c r="AT1" s="21" t="s">
        <v>128</v>
      </c>
      <c r="AU1" s="30" t="s">
        <v>50</v>
      </c>
      <c r="AV1" s="20" t="s">
        <v>60</v>
      </c>
      <c r="AW1" s="20" t="s">
        <v>70</v>
      </c>
      <c r="AX1" s="21" t="s">
        <v>80</v>
      </c>
      <c r="AY1" s="21" t="s">
        <v>90</v>
      </c>
      <c r="AZ1" s="30" t="s">
        <v>100</v>
      </c>
      <c r="BA1" s="30" t="s">
        <v>112</v>
      </c>
      <c r="BB1" s="20" t="s">
        <v>120</v>
      </c>
      <c r="BC1" s="21" t="s">
        <v>129</v>
      </c>
      <c r="BD1" s="30" t="s">
        <v>51</v>
      </c>
      <c r="BE1" s="20" t="s">
        <v>61</v>
      </c>
      <c r="BF1" s="20" t="s">
        <v>71</v>
      </c>
      <c r="BG1" s="21" t="s">
        <v>81</v>
      </c>
      <c r="BH1" s="21" t="s">
        <v>91</v>
      </c>
      <c r="BI1" s="30" t="s">
        <v>101</v>
      </c>
      <c r="BJ1" s="30" t="s">
        <v>113</v>
      </c>
      <c r="BK1" s="20" t="s">
        <v>121</v>
      </c>
      <c r="BL1" s="21" t="s">
        <v>130</v>
      </c>
      <c r="BM1" s="30" t="s">
        <v>52</v>
      </c>
      <c r="BN1" s="20" t="s">
        <v>62</v>
      </c>
      <c r="BO1" s="20" t="s">
        <v>72</v>
      </c>
      <c r="BP1" s="21" t="s">
        <v>82</v>
      </c>
      <c r="BQ1" s="21" t="s">
        <v>92</v>
      </c>
      <c r="BR1" s="30" t="s">
        <v>102</v>
      </c>
      <c r="BS1" s="30" t="s">
        <v>114</v>
      </c>
      <c r="BT1" s="20" t="s">
        <v>122</v>
      </c>
      <c r="BU1" s="21" t="s">
        <v>131</v>
      </c>
      <c r="BV1" s="30" t="s">
        <v>53</v>
      </c>
      <c r="BW1" s="20" t="s">
        <v>63</v>
      </c>
      <c r="BX1" s="20" t="s">
        <v>73</v>
      </c>
      <c r="BY1" s="21" t="s">
        <v>83</v>
      </c>
      <c r="BZ1" s="21" t="s">
        <v>93</v>
      </c>
      <c r="CA1" s="30" t="s">
        <v>103</v>
      </c>
      <c r="CB1" s="30" t="s">
        <v>106</v>
      </c>
      <c r="CC1" s="20" t="s">
        <v>123</v>
      </c>
      <c r="CD1" s="21" t="s">
        <v>132</v>
      </c>
      <c r="CE1" s="30" t="s">
        <v>54</v>
      </c>
      <c r="CF1" s="20" t="s">
        <v>64</v>
      </c>
      <c r="CG1" s="20" t="s">
        <v>74</v>
      </c>
      <c r="CH1" s="21" t="s">
        <v>84</v>
      </c>
      <c r="CI1" s="21" t="s">
        <v>94</v>
      </c>
      <c r="CJ1" s="30" t="s">
        <v>104</v>
      </c>
      <c r="CK1" s="30" t="s">
        <v>107</v>
      </c>
      <c r="CL1" s="20" t="s">
        <v>43</v>
      </c>
      <c r="CM1" s="21" t="s">
        <v>133</v>
      </c>
    </row>
    <row r="2" spans="1:91" ht="15">
      <c r="A2" s="31">
        <v>16</v>
      </c>
      <c r="B2" s="31">
        <v>1</v>
      </c>
      <c r="C2" s="32"/>
      <c r="D2" s="32"/>
      <c r="E2" s="37"/>
      <c r="F2" s="37"/>
      <c r="G2" s="31"/>
      <c r="H2" s="31"/>
      <c r="I2" s="32"/>
      <c r="J2" s="33"/>
      <c r="K2" s="31">
        <v>2</v>
      </c>
      <c r="L2" s="32">
        <v>9.56</v>
      </c>
      <c r="M2" s="32">
        <v>10</v>
      </c>
      <c r="N2" s="37">
        <v>439.9999999999995</v>
      </c>
      <c r="O2" s="37"/>
      <c r="P2" s="31">
        <v>20</v>
      </c>
      <c r="Q2" s="31">
        <v>4</v>
      </c>
      <c r="R2" s="32"/>
      <c r="S2" s="33"/>
      <c r="T2" s="31">
        <v>3</v>
      </c>
      <c r="U2" s="32"/>
      <c r="V2" s="32"/>
      <c r="W2" s="39"/>
      <c r="X2" s="39"/>
      <c r="Y2" s="31"/>
      <c r="Z2" s="31"/>
      <c r="AA2" s="32"/>
      <c r="AB2" s="33"/>
      <c r="AC2" s="31">
        <v>4</v>
      </c>
      <c r="AD2" s="36"/>
      <c r="AE2" s="36"/>
      <c r="AF2" s="38"/>
      <c r="AG2" s="37"/>
      <c r="AH2" s="34"/>
      <c r="AI2" s="34"/>
      <c r="AJ2" s="36"/>
      <c r="AK2" s="35"/>
      <c r="AL2" s="31">
        <v>5</v>
      </c>
      <c r="AM2" s="36"/>
      <c r="AN2" s="36"/>
      <c r="AO2" s="38"/>
      <c r="AP2" s="37"/>
      <c r="AQ2" s="34"/>
      <c r="AR2" s="34"/>
      <c r="AS2" s="36"/>
      <c r="AT2" s="35"/>
      <c r="AU2" s="31">
        <v>6</v>
      </c>
      <c r="AV2" s="34"/>
      <c r="AW2" s="34"/>
      <c r="AX2" s="39"/>
      <c r="AY2" s="37"/>
      <c r="AZ2" s="34"/>
      <c r="BA2" s="34"/>
      <c r="BB2" s="36"/>
      <c r="BC2" s="35"/>
      <c r="BD2" s="31">
        <v>7</v>
      </c>
      <c r="BE2" s="34"/>
      <c r="BF2" s="34"/>
      <c r="BG2" s="37"/>
      <c r="BH2" s="37"/>
      <c r="BI2" s="34"/>
      <c r="BJ2" s="34"/>
      <c r="BK2" s="34"/>
      <c r="BL2" s="35"/>
      <c r="BM2" s="31">
        <v>8</v>
      </c>
      <c r="BN2" s="34"/>
      <c r="BO2" s="34"/>
      <c r="BP2" s="37"/>
      <c r="BQ2" s="37"/>
      <c r="BR2" s="34"/>
      <c r="BS2" s="34"/>
      <c r="BT2" s="34"/>
      <c r="BU2" s="35"/>
      <c r="BV2" s="31">
        <v>9</v>
      </c>
      <c r="BW2" s="34"/>
      <c r="BX2" s="34"/>
      <c r="BY2" s="37"/>
      <c r="BZ2" s="37"/>
      <c r="CA2" s="34"/>
      <c r="CB2" s="34"/>
      <c r="CC2" s="34"/>
      <c r="CD2" s="35"/>
      <c r="CE2" s="31">
        <v>10</v>
      </c>
      <c r="CF2" s="36"/>
      <c r="CG2" s="36"/>
      <c r="CH2" s="38"/>
      <c r="CI2" s="38"/>
      <c r="CJ2" s="34"/>
      <c r="CK2" s="34"/>
      <c r="CL2" s="36"/>
      <c r="CM2" s="35"/>
    </row>
    <row r="3" spans="1:91" ht="15">
      <c r="A3" s="31">
        <v>15</v>
      </c>
      <c r="B3" s="31">
        <v>1</v>
      </c>
      <c r="C3" s="32">
        <v>48.4</v>
      </c>
      <c r="D3" s="32">
        <v>48.84</v>
      </c>
      <c r="E3" s="37">
        <v>440.00000000000483</v>
      </c>
      <c r="F3" s="37"/>
      <c r="G3" s="31">
        <v>28</v>
      </c>
      <c r="H3" s="31">
        <v>3</v>
      </c>
      <c r="I3" s="32"/>
      <c r="J3" s="33"/>
      <c r="K3" s="31">
        <v>2</v>
      </c>
      <c r="L3" s="32">
        <v>10</v>
      </c>
      <c r="M3" s="32">
        <v>10.52</v>
      </c>
      <c r="N3" s="37">
        <v>519.9999999999995</v>
      </c>
      <c r="O3" s="37">
        <f>N3-N2</f>
        <v>80.00000000000006</v>
      </c>
      <c r="P3" s="31">
        <v>22</v>
      </c>
      <c r="Q3" s="31">
        <v>5</v>
      </c>
      <c r="R3" s="32"/>
      <c r="S3" s="33"/>
      <c r="T3" s="31">
        <v>3</v>
      </c>
      <c r="U3" s="32"/>
      <c r="V3" s="32"/>
      <c r="W3" s="39"/>
      <c r="X3" s="39"/>
      <c r="Y3" s="31"/>
      <c r="Z3" s="31"/>
      <c r="AA3" s="32"/>
      <c r="AB3" s="33"/>
      <c r="AC3" s="31">
        <v>4</v>
      </c>
      <c r="AD3" s="36"/>
      <c r="AE3" s="36"/>
      <c r="AF3" s="38"/>
      <c r="AG3" s="37"/>
      <c r="AH3" s="34"/>
      <c r="AI3" s="34"/>
      <c r="AJ3" s="36"/>
      <c r="AK3" s="35"/>
      <c r="AL3" s="31">
        <v>5</v>
      </c>
      <c r="AM3" s="36"/>
      <c r="AN3" s="36"/>
      <c r="AO3" s="38"/>
      <c r="AP3" s="37"/>
      <c r="AQ3" s="34"/>
      <c r="AR3" s="34"/>
      <c r="AS3" s="36"/>
      <c r="AT3" s="35"/>
      <c r="AU3" s="31">
        <v>6</v>
      </c>
      <c r="AV3" s="34"/>
      <c r="AW3" s="34"/>
      <c r="AX3" s="39"/>
      <c r="AY3" s="37"/>
      <c r="AZ3" s="34"/>
      <c r="BA3" s="34"/>
      <c r="BB3" s="36"/>
      <c r="BC3" s="35"/>
      <c r="BD3" s="31">
        <v>7</v>
      </c>
      <c r="BE3" s="34"/>
      <c r="BF3" s="34"/>
      <c r="BG3" s="37"/>
      <c r="BH3" s="37"/>
      <c r="BI3" s="34"/>
      <c r="BJ3" s="34"/>
      <c r="BK3" s="34"/>
      <c r="BL3" s="35"/>
      <c r="BM3" s="31">
        <v>8</v>
      </c>
      <c r="BN3" s="34"/>
      <c r="BO3" s="34"/>
      <c r="BP3" s="37"/>
      <c r="BQ3" s="37"/>
      <c r="BR3" s="34"/>
      <c r="BS3" s="34"/>
      <c r="BT3" s="34"/>
      <c r="BU3" s="35"/>
      <c r="BV3" s="31">
        <v>9</v>
      </c>
      <c r="BW3" s="34"/>
      <c r="BX3" s="34"/>
      <c r="BY3" s="37"/>
      <c r="BZ3" s="37"/>
      <c r="CA3" s="34"/>
      <c r="CB3" s="34"/>
      <c r="CC3" s="34"/>
      <c r="CD3" s="35"/>
      <c r="CE3" s="31">
        <v>10</v>
      </c>
      <c r="CF3" s="36"/>
      <c r="CG3" s="36"/>
      <c r="CH3" s="38"/>
      <c r="CI3" s="38"/>
      <c r="CJ3" s="34"/>
      <c r="CK3" s="34"/>
      <c r="CL3" s="36"/>
      <c r="CM3" s="35"/>
    </row>
    <row r="4" spans="1:91" ht="15">
      <c r="A4" s="31">
        <v>14</v>
      </c>
      <c r="B4" s="31">
        <v>1</v>
      </c>
      <c r="C4" s="32" t="s">
        <v>1</v>
      </c>
      <c r="D4" s="32" t="s">
        <v>2</v>
      </c>
      <c r="E4" s="37">
        <v>559.9999999999952</v>
      </c>
      <c r="F4" s="37">
        <f>E4-E3</f>
        <v>119.9999999999904</v>
      </c>
      <c r="G4" s="31">
        <v>3</v>
      </c>
      <c r="H4" s="31">
        <v>3</v>
      </c>
      <c r="I4" s="32"/>
      <c r="J4" s="33"/>
      <c r="K4" s="31">
        <v>2</v>
      </c>
      <c r="L4" s="32">
        <v>10.52</v>
      </c>
      <c r="M4" s="32">
        <v>11.04</v>
      </c>
      <c r="N4" s="37">
        <v>519.9999999999995</v>
      </c>
      <c r="O4" s="37">
        <f aca="true" t="shared" si="0" ref="O4:O17">N4-N3</f>
        <v>0</v>
      </c>
      <c r="P4" s="31">
        <v>12</v>
      </c>
      <c r="Q4" s="31">
        <v>5</v>
      </c>
      <c r="R4" s="32"/>
      <c r="S4" s="33"/>
      <c r="T4" s="31">
        <v>3</v>
      </c>
      <c r="U4" s="32"/>
      <c r="V4" s="32"/>
      <c r="W4" s="39"/>
      <c r="X4" s="39"/>
      <c r="Y4" s="31"/>
      <c r="Z4" s="31"/>
      <c r="AA4" s="32"/>
      <c r="AB4" s="33"/>
      <c r="AC4" s="31">
        <v>4</v>
      </c>
      <c r="AD4" s="36"/>
      <c r="AE4" s="36"/>
      <c r="AF4" s="38"/>
      <c r="AG4" s="37"/>
      <c r="AH4" s="34"/>
      <c r="AI4" s="34"/>
      <c r="AJ4" s="36"/>
      <c r="AK4" s="35"/>
      <c r="AL4" s="31">
        <v>5</v>
      </c>
      <c r="AM4" s="36"/>
      <c r="AN4" s="36"/>
      <c r="AO4" s="38"/>
      <c r="AP4" s="37"/>
      <c r="AQ4" s="34"/>
      <c r="AR4" s="34"/>
      <c r="AS4" s="36"/>
      <c r="AT4" s="35"/>
      <c r="AU4" s="31">
        <v>6</v>
      </c>
      <c r="AV4" s="34"/>
      <c r="AW4" s="34"/>
      <c r="AX4" s="39"/>
      <c r="AY4" s="37"/>
      <c r="AZ4" s="34"/>
      <c r="BA4" s="34"/>
      <c r="BB4" s="36"/>
      <c r="BC4" s="35"/>
      <c r="BD4" s="31">
        <v>7</v>
      </c>
      <c r="BE4" s="34"/>
      <c r="BF4" s="34"/>
      <c r="BG4" s="37"/>
      <c r="BH4" s="37"/>
      <c r="BI4" s="34"/>
      <c r="BJ4" s="34"/>
      <c r="BK4" s="34"/>
      <c r="BL4" s="35"/>
      <c r="BM4" s="31">
        <v>8</v>
      </c>
      <c r="BN4" s="34"/>
      <c r="BO4" s="34"/>
      <c r="BP4" s="37"/>
      <c r="BQ4" s="37"/>
      <c r="BR4" s="34"/>
      <c r="BS4" s="34"/>
      <c r="BT4" s="34"/>
      <c r="BU4" s="35"/>
      <c r="BV4" s="31">
        <v>9</v>
      </c>
      <c r="BW4" s="34"/>
      <c r="BX4" s="34"/>
      <c r="BY4" s="37"/>
      <c r="BZ4" s="37"/>
      <c r="CA4" s="34"/>
      <c r="CB4" s="34"/>
      <c r="CC4" s="34"/>
      <c r="CD4" s="35"/>
      <c r="CE4" s="31">
        <v>10</v>
      </c>
      <c r="CF4" s="36"/>
      <c r="CG4" s="36"/>
      <c r="CH4" s="38"/>
      <c r="CI4" s="38"/>
      <c r="CJ4" s="34"/>
      <c r="CK4" s="34"/>
      <c r="CL4" s="36"/>
      <c r="CM4" s="35"/>
    </row>
    <row r="5" spans="1:91" ht="15">
      <c r="A5" s="31">
        <v>13</v>
      </c>
      <c r="B5" s="31">
        <v>1</v>
      </c>
      <c r="C5" s="32" t="s">
        <v>2</v>
      </c>
      <c r="D5" s="32">
        <v>49.96</v>
      </c>
      <c r="E5" s="37">
        <v>560.0000000000023</v>
      </c>
      <c r="F5" s="37">
        <f aca="true" t="shared" si="1" ref="F5:F17">E5-E4</f>
        <v>7.048583938740194E-12</v>
      </c>
      <c r="G5" s="31">
        <v>32</v>
      </c>
      <c r="H5" s="31">
        <v>4</v>
      </c>
      <c r="I5" s="32"/>
      <c r="J5" s="33"/>
      <c r="K5" s="31">
        <v>2</v>
      </c>
      <c r="L5" s="32">
        <v>11.04</v>
      </c>
      <c r="M5" s="32">
        <v>11.6</v>
      </c>
      <c r="N5" s="37">
        <v>560.0000000000005</v>
      </c>
      <c r="O5" s="37">
        <f t="shared" si="0"/>
        <v>40.00000000000091</v>
      </c>
      <c r="P5" s="31">
        <v>32</v>
      </c>
      <c r="Q5" s="31">
        <v>5</v>
      </c>
      <c r="R5" s="32"/>
      <c r="S5" s="33"/>
      <c r="T5" s="31">
        <v>3</v>
      </c>
      <c r="U5" s="32"/>
      <c r="V5" s="32"/>
      <c r="W5" s="39"/>
      <c r="X5" s="39"/>
      <c r="Y5" s="31"/>
      <c r="Z5" s="31"/>
      <c r="AA5" s="32"/>
      <c r="AB5" s="33"/>
      <c r="AC5" s="31">
        <v>4</v>
      </c>
      <c r="AD5" s="36"/>
      <c r="AE5" s="36"/>
      <c r="AF5" s="38"/>
      <c r="AG5" s="37"/>
      <c r="AH5" s="34"/>
      <c r="AI5" s="34"/>
      <c r="AJ5" s="36"/>
      <c r="AK5" s="35"/>
      <c r="AL5" s="31">
        <v>5</v>
      </c>
      <c r="AM5" s="36"/>
      <c r="AN5" s="36"/>
      <c r="AO5" s="38"/>
      <c r="AP5" s="37"/>
      <c r="AQ5" s="34"/>
      <c r="AR5" s="34"/>
      <c r="AS5" s="36"/>
      <c r="AT5" s="35"/>
      <c r="AU5" s="31">
        <v>6</v>
      </c>
      <c r="AV5" s="34"/>
      <c r="AW5" s="34"/>
      <c r="AX5" s="39"/>
      <c r="AY5" s="37"/>
      <c r="AZ5" s="34"/>
      <c r="BA5" s="34"/>
      <c r="BB5" s="36"/>
      <c r="BC5" s="35"/>
      <c r="BD5" s="31">
        <v>7</v>
      </c>
      <c r="BE5" s="34"/>
      <c r="BF5" s="34"/>
      <c r="BG5" s="37"/>
      <c r="BH5" s="37"/>
      <c r="BI5" s="34"/>
      <c r="BJ5" s="34"/>
      <c r="BK5" s="34"/>
      <c r="BL5" s="35"/>
      <c r="BM5" s="31">
        <v>8</v>
      </c>
      <c r="BN5" s="34"/>
      <c r="BO5" s="34"/>
      <c r="BP5" s="37"/>
      <c r="BQ5" s="37"/>
      <c r="BR5" s="34"/>
      <c r="BS5" s="34"/>
      <c r="BT5" s="34"/>
      <c r="BU5" s="35"/>
      <c r="BV5" s="31">
        <v>9</v>
      </c>
      <c r="BW5" s="34"/>
      <c r="BX5" s="34"/>
      <c r="BY5" s="37"/>
      <c r="BZ5" s="37"/>
      <c r="CA5" s="34"/>
      <c r="CB5" s="34"/>
      <c r="CC5" s="34"/>
      <c r="CD5" s="35"/>
      <c r="CE5" s="31">
        <v>10</v>
      </c>
      <c r="CF5" s="36"/>
      <c r="CG5" s="36"/>
      <c r="CH5" s="38"/>
      <c r="CI5" s="38"/>
      <c r="CJ5" s="34"/>
      <c r="CK5" s="34"/>
      <c r="CL5" s="36"/>
      <c r="CM5" s="35"/>
    </row>
    <row r="6" spans="1:91" ht="15">
      <c r="A6" s="31">
        <v>12</v>
      </c>
      <c r="B6" s="31">
        <v>1</v>
      </c>
      <c r="C6" s="32">
        <v>49.96</v>
      </c>
      <c r="D6" s="32">
        <v>50.56</v>
      </c>
      <c r="E6" s="37">
        <v>600.0000000000014</v>
      </c>
      <c r="F6" s="37">
        <f t="shared" si="1"/>
        <v>39.99999999999909</v>
      </c>
      <c r="G6" s="31">
        <v>21</v>
      </c>
      <c r="H6" s="31">
        <v>4</v>
      </c>
      <c r="I6" s="32"/>
      <c r="J6" s="33"/>
      <c r="K6" s="31">
        <v>2</v>
      </c>
      <c r="L6" s="32">
        <v>11.6</v>
      </c>
      <c r="M6" s="32">
        <v>12.2</v>
      </c>
      <c r="N6" s="37">
        <v>599.9999999999997</v>
      </c>
      <c r="O6" s="37">
        <f t="shared" si="0"/>
        <v>39.999999999999204</v>
      </c>
      <c r="P6" s="31">
        <v>2</v>
      </c>
      <c r="Q6" s="31">
        <v>5</v>
      </c>
      <c r="R6" s="32"/>
      <c r="S6" s="33"/>
      <c r="T6" s="31">
        <v>3</v>
      </c>
      <c r="U6" s="32"/>
      <c r="V6" s="32"/>
      <c r="W6" s="39"/>
      <c r="X6" s="39"/>
      <c r="Y6" s="31"/>
      <c r="Z6" s="31"/>
      <c r="AA6" s="32"/>
      <c r="AB6" s="33"/>
      <c r="AC6" s="31">
        <v>4</v>
      </c>
      <c r="AD6" s="36"/>
      <c r="AE6" s="36"/>
      <c r="AF6" s="38"/>
      <c r="AG6" s="37"/>
      <c r="AH6" s="34"/>
      <c r="AI6" s="34"/>
      <c r="AJ6" s="36"/>
      <c r="AK6" s="35"/>
      <c r="AL6" s="31">
        <v>5</v>
      </c>
      <c r="AM6" s="36"/>
      <c r="AN6" s="36"/>
      <c r="AO6" s="38"/>
      <c r="AP6" s="37"/>
      <c r="AQ6" s="34"/>
      <c r="AR6" s="34"/>
      <c r="AS6" s="36"/>
      <c r="AT6" s="35"/>
      <c r="AU6" s="31">
        <v>6</v>
      </c>
      <c r="AV6" s="32">
        <v>22.24</v>
      </c>
      <c r="AW6" s="32">
        <v>22.76</v>
      </c>
      <c r="AX6" s="37">
        <v>520.0000000000032</v>
      </c>
      <c r="AY6" s="37"/>
      <c r="AZ6" s="31">
        <v>19</v>
      </c>
      <c r="BA6" s="31">
        <v>5</v>
      </c>
      <c r="BB6" s="32"/>
      <c r="BC6" s="33"/>
      <c r="BD6" s="31">
        <v>7</v>
      </c>
      <c r="BE6" s="32">
        <v>42.52</v>
      </c>
      <c r="BF6" s="32">
        <v>43.04</v>
      </c>
      <c r="BG6" s="37">
        <v>519.999999999996</v>
      </c>
      <c r="BH6" s="37"/>
      <c r="BI6" s="31">
        <v>11</v>
      </c>
      <c r="BJ6" s="31">
        <v>4</v>
      </c>
      <c r="BK6" s="32"/>
      <c r="BL6" s="33"/>
      <c r="BM6" s="31">
        <v>8</v>
      </c>
      <c r="BN6" s="32">
        <v>3.8</v>
      </c>
      <c r="BO6" s="32">
        <v>4.36</v>
      </c>
      <c r="BP6" s="37">
        <v>560.0000000000005</v>
      </c>
      <c r="BQ6" s="37"/>
      <c r="BR6" s="31">
        <v>26</v>
      </c>
      <c r="BS6" s="31">
        <v>4</v>
      </c>
      <c r="BT6" s="31"/>
      <c r="BU6" s="33"/>
      <c r="BV6" s="31">
        <v>9</v>
      </c>
      <c r="BW6" s="34"/>
      <c r="BX6" s="34"/>
      <c r="BY6" s="37"/>
      <c r="BZ6" s="37"/>
      <c r="CA6" s="34"/>
      <c r="CB6" s="34"/>
      <c r="CC6" s="34"/>
      <c r="CD6" s="35"/>
      <c r="CE6" s="31">
        <v>10</v>
      </c>
      <c r="CF6" s="36"/>
      <c r="CG6" s="36"/>
      <c r="CH6" s="38"/>
      <c r="CI6" s="38"/>
      <c r="CJ6" s="34"/>
      <c r="CK6" s="34"/>
      <c r="CL6" s="36"/>
      <c r="CM6" s="35"/>
    </row>
    <row r="7" spans="1:91" ht="15">
      <c r="A7" s="31">
        <v>11</v>
      </c>
      <c r="B7" s="31">
        <v>1</v>
      </c>
      <c r="C7" s="32">
        <v>50.56</v>
      </c>
      <c r="D7" s="32">
        <v>51.2</v>
      </c>
      <c r="E7" s="37">
        <v>640.0000000000006</v>
      </c>
      <c r="F7" s="37">
        <f t="shared" si="1"/>
        <v>39.999999999999204</v>
      </c>
      <c r="G7" s="31">
        <v>34</v>
      </c>
      <c r="H7" s="31">
        <v>4</v>
      </c>
      <c r="I7" s="32"/>
      <c r="J7" s="33"/>
      <c r="K7" s="31">
        <v>2</v>
      </c>
      <c r="L7" s="32">
        <v>12.2</v>
      </c>
      <c r="M7" s="32">
        <v>12.8</v>
      </c>
      <c r="N7" s="37">
        <v>600.0000000000014</v>
      </c>
      <c r="O7" s="37">
        <f t="shared" si="0"/>
        <v>1.7053025658242404E-12</v>
      </c>
      <c r="P7" s="31">
        <v>27</v>
      </c>
      <c r="Q7" s="31">
        <v>6</v>
      </c>
      <c r="R7" s="32"/>
      <c r="S7" s="33"/>
      <c r="T7" s="31">
        <v>3</v>
      </c>
      <c r="U7" s="32"/>
      <c r="V7" s="32"/>
      <c r="W7" s="39"/>
      <c r="X7" s="39"/>
      <c r="Y7" s="31"/>
      <c r="Z7" s="31"/>
      <c r="AA7" s="32"/>
      <c r="AB7" s="33"/>
      <c r="AC7" s="31">
        <v>4</v>
      </c>
      <c r="AD7" s="36"/>
      <c r="AE7" s="36"/>
      <c r="AF7" s="38"/>
      <c r="AG7" s="37"/>
      <c r="AH7" s="34"/>
      <c r="AI7" s="34"/>
      <c r="AJ7" s="36"/>
      <c r="AK7" s="35"/>
      <c r="AL7" s="31">
        <v>5</v>
      </c>
      <c r="AM7" s="32">
        <v>3.96</v>
      </c>
      <c r="AN7" s="32">
        <v>4.56</v>
      </c>
      <c r="AO7" s="37">
        <v>599.9999999999997</v>
      </c>
      <c r="AP7" s="37"/>
      <c r="AQ7" s="31">
        <v>36</v>
      </c>
      <c r="AR7" s="31">
        <v>5</v>
      </c>
      <c r="AS7" s="32"/>
      <c r="AT7" s="33"/>
      <c r="AU7" s="31">
        <v>6</v>
      </c>
      <c r="AV7" s="32">
        <v>22.76</v>
      </c>
      <c r="AW7" s="32">
        <v>23.36</v>
      </c>
      <c r="AX7" s="37">
        <v>599.9999999999978</v>
      </c>
      <c r="AY7" s="37">
        <f>AX7-AX6</f>
        <v>79.99999999999466</v>
      </c>
      <c r="AZ7" s="31">
        <v>17</v>
      </c>
      <c r="BA7" s="31">
        <v>5</v>
      </c>
      <c r="BB7" s="32"/>
      <c r="BC7" s="33"/>
      <c r="BD7" s="31">
        <v>7</v>
      </c>
      <c r="BE7" s="32">
        <v>43.04</v>
      </c>
      <c r="BF7" s="32">
        <v>43.68</v>
      </c>
      <c r="BG7" s="37">
        <v>640.0000000000006</v>
      </c>
      <c r="BH7" s="37">
        <f>BG7-BG6</f>
        <v>120.00000000000455</v>
      </c>
      <c r="BI7" s="31">
        <v>10</v>
      </c>
      <c r="BJ7" s="31">
        <v>5</v>
      </c>
      <c r="BK7" s="32"/>
      <c r="BL7" s="33"/>
      <c r="BM7" s="31">
        <v>8</v>
      </c>
      <c r="BN7" s="32">
        <v>4.36</v>
      </c>
      <c r="BO7" s="32">
        <v>5</v>
      </c>
      <c r="BP7" s="37">
        <v>639.9999999999997</v>
      </c>
      <c r="BQ7" s="37">
        <f>BP7-BP6</f>
        <v>79.9999999999992</v>
      </c>
      <c r="BR7" s="31">
        <v>19</v>
      </c>
      <c r="BS7" s="31">
        <v>5</v>
      </c>
      <c r="BT7" s="31"/>
      <c r="BU7" s="33"/>
      <c r="BV7" s="31">
        <v>9</v>
      </c>
      <c r="BW7" s="32">
        <v>22.32</v>
      </c>
      <c r="BX7" s="32">
        <v>22.88</v>
      </c>
      <c r="BY7" s="37">
        <v>559.9999999999987</v>
      </c>
      <c r="BZ7" s="37"/>
      <c r="CA7" s="31">
        <v>29</v>
      </c>
      <c r="CB7" s="31">
        <v>4</v>
      </c>
      <c r="CC7" s="32"/>
      <c r="CD7" s="33"/>
      <c r="CE7" s="31">
        <v>10</v>
      </c>
      <c r="CF7" s="36"/>
      <c r="CG7" s="36"/>
      <c r="CH7" s="38"/>
      <c r="CI7" s="38"/>
      <c r="CJ7" s="34"/>
      <c r="CK7" s="34"/>
      <c r="CL7" s="36"/>
      <c r="CM7" s="35"/>
    </row>
    <row r="8" spans="1:91" ht="15">
      <c r="A8" s="31">
        <v>10</v>
      </c>
      <c r="B8" s="31">
        <v>1</v>
      </c>
      <c r="C8" s="32">
        <v>51.2</v>
      </c>
      <c r="D8" s="32">
        <v>51.88</v>
      </c>
      <c r="E8" s="37">
        <v>679.9999999999998</v>
      </c>
      <c r="F8" s="37">
        <f t="shared" si="1"/>
        <v>39.999999999999204</v>
      </c>
      <c r="G8" s="31">
        <v>36</v>
      </c>
      <c r="H8" s="31">
        <v>5</v>
      </c>
      <c r="I8" s="32"/>
      <c r="J8" s="33"/>
      <c r="K8" s="31">
        <v>2</v>
      </c>
      <c r="L8" s="32">
        <v>12.8</v>
      </c>
      <c r="M8" s="32">
        <v>13.48</v>
      </c>
      <c r="N8" s="37">
        <v>679.9999999999998</v>
      </c>
      <c r="O8" s="37">
        <f t="shared" si="0"/>
        <v>79.99999999999841</v>
      </c>
      <c r="P8" s="31">
        <v>23</v>
      </c>
      <c r="Q8" s="31">
        <v>6</v>
      </c>
      <c r="R8" s="32"/>
      <c r="S8" s="33"/>
      <c r="T8" s="31">
        <v>3</v>
      </c>
      <c r="U8" s="32"/>
      <c r="V8" s="32"/>
      <c r="W8" s="39"/>
      <c r="X8" s="39"/>
      <c r="Y8" s="31"/>
      <c r="Z8" s="31"/>
      <c r="AA8" s="32"/>
      <c r="AB8" s="33"/>
      <c r="AC8" s="31">
        <v>4</v>
      </c>
      <c r="AD8" s="36"/>
      <c r="AE8" s="36"/>
      <c r="AF8" s="38"/>
      <c r="AG8" s="37"/>
      <c r="AH8" s="34"/>
      <c r="AI8" s="34"/>
      <c r="AJ8" s="36"/>
      <c r="AK8" s="35"/>
      <c r="AL8" s="31">
        <v>5</v>
      </c>
      <c r="AM8" s="32">
        <v>4.56</v>
      </c>
      <c r="AN8" s="32">
        <v>5.2</v>
      </c>
      <c r="AO8" s="37">
        <v>640.0000000000006</v>
      </c>
      <c r="AP8" s="37">
        <f>AO8-AO7</f>
        <v>40.00000000000091</v>
      </c>
      <c r="AQ8" s="31">
        <v>10</v>
      </c>
      <c r="AR8" s="31">
        <v>5</v>
      </c>
      <c r="AS8" s="32"/>
      <c r="AT8" s="33"/>
      <c r="AU8" s="31">
        <v>6</v>
      </c>
      <c r="AV8" s="32">
        <v>23.36</v>
      </c>
      <c r="AW8" s="32">
        <v>24</v>
      </c>
      <c r="AX8" s="37">
        <v>640.0000000000006</v>
      </c>
      <c r="AY8" s="37">
        <f aca="true" t="shared" si="2" ref="AY8:AY17">AX8-AX7</f>
        <v>40.00000000000273</v>
      </c>
      <c r="AZ8" s="31">
        <v>36</v>
      </c>
      <c r="BA8" s="31">
        <v>5</v>
      </c>
      <c r="BB8" s="32"/>
      <c r="BC8" s="33"/>
      <c r="BD8" s="31">
        <v>7</v>
      </c>
      <c r="BE8" s="32">
        <v>43.68</v>
      </c>
      <c r="BF8" s="32">
        <v>44.36</v>
      </c>
      <c r="BG8" s="37">
        <v>679.9999999999998</v>
      </c>
      <c r="BH8" s="37">
        <f aca="true" t="shared" si="3" ref="BH8:BH17">BG8-BG7</f>
        <v>39.999999999999204</v>
      </c>
      <c r="BI8" s="31">
        <v>1</v>
      </c>
      <c r="BJ8" s="31">
        <v>6</v>
      </c>
      <c r="BK8" s="32"/>
      <c r="BL8" s="33"/>
      <c r="BM8" s="31">
        <v>8</v>
      </c>
      <c r="BN8" s="32">
        <v>5</v>
      </c>
      <c r="BO8" s="32">
        <v>5.72</v>
      </c>
      <c r="BP8" s="37">
        <v>719.9999999999998</v>
      </c>
      <c r="BQ8" s="37">
        <f aca="true" t="shared" si="4" ref="BQ8:BQ17">BP8-BP7</f>
        <v>80.00000000000011</v>
      </c>
      <c r="BR8" s="31">
        <v>17</v>
      </c>
      <c r="BS8" s="31">
        <v>6</v>
      </c>
      <c r="BT8" s="31"/>
      <c r="BU8" s="33"/>
      <c r="BV8" s="31">
        <v>9</v>
      </c>
      <c r="BW8" s="32">
        <v>22.88</v>
      </c>
      <c r="BX8" s="32">
        <v>23.56</v>
      </c>
      <c r="BY8" s="37">
        <v>679.9999999999998</v>
      </c>
      <c r="BZ8" s="37">
        <f>BY8-BY7</f>
        <v>120.00000000000102</v>
      </c>
      <c r="CA8" s="31">
        <v>35</v>
      </c>
      <c r="CB8" s="31">
        <v>5</v>
      </c>
      <c r="CC8" s="32"/>
      <c r="CD8" s="33"/>
      <c r="CE8" s="31">
        <v>10</v>
      </c>
      <c r="CF8" s="36"/>
      <c r="CG8" s="36"/>
      <c r="CH8" s="38"/>
      <c r="CI8" s="38"/>
      <c r="CJ8" s="34"/>
      <c r="CK8" s="34"/>
      <c r="CL8" s="36"/>
      <c r="CM8" s="35"/>
    </row>
    <row r="9" spans="1:91" ht="15">
      <c r="A9" s="31">
        <v>9</v>
      </c>
      <c r="B9" s="31">
        <v>1</v>
      </c>
      <c r="C9" s="32">
        <v>51.88</v>
      </c>
      <c r="D9" s="32">
        <v>52.6</v>
      </c>
      <c r="E9" s="37">
        <v>719.9999999999989</v>
      </c>
      <c r="F9" s="37">
        <f t="shared" si="1"/>
        <v>39.99999999999909</v>
      </c>
      <c r="G9" s="31">
        <v>10</v>
      </c>
      <c r="H9" s="31">
        <v>5</v>
      </c>
      <c r="I9" s="32"/>
      <c r="J9" s="33"/>
      <c r="K9" s="31">
        <v>2</v>
      </c>
      <c r="L9" s="32">
        <v>13.48</v>
      </c>
      <c r="M9" s="32">
        <v>14.16</v>
      </c>
      <c r="N9" s="37">
        <v>679.9999999999998</v>
      </c>
      <c r="O9" s="37">
        <f t="shared" si="0"/>
        <v>0</v>
      </c>
      <c r="P9" s="31">
        <v>1</v>
      </c>
      <c r="Q9" s="31">
        <v>6</v>
      </c>
      <c r="R9" s="32">
        <v>13.6</v>
      </c>
      <c r="S9" s="33">
        <v>4040</v>
      </c>
      <c r="T9" s="31">
        <v>3</v>
      </c>
      <c r="U9" s="32"/>
      <c r="V9" s="32"/>
      <c r="W9" s="39"/>
      <c r="X9" s="39"/>
      <c r="Y9" s="31"/>
      <c r="Z9" s="31"/>
      <c r="AA9" s="32"/>
      <c r="AB9" s="33"/>
      <c r="AC9" s="31">
        <v>4</v>
      </c>
      <c r="AD9" s="32">
        <v>46.4</v>
      </c>
      <c r="AE9" s="32">
        <v>47.16</v>
      </c>
      <c r="AF9" s="37">
        <v>759.999999999998</v>
      </c>
      <c r="AG9" s="37"/>
      <c r="AH9" s="31">
        <v>34</v>
      </c>
      <c r="AI9" s="31">
        <v>7</v>
      </c>
      <c r="AJ9" s="32"/>
      <c r="AK9" s="33"/>
      <c r="AL9" s="31">
        <v>5</v>
      </c>
      <c r="AM9" s="32">
        <v>5.2</v>
      </c>
      <c r="AN9" s="32">
        <v>5.92</v>
      </c>
      <c r="AO9" s="37">
        <v>719.9999999999998</v>
      </c>
      <c r="AP9" s="37">
        <f aca="true" t="shared" si="5" ref="AP9:AP17">AO9-AO8</f>
        <v>79.9999999999992</v>
      </c>
      <c r="AQ9" s="31">
        <v>1</v>
      </c>
      <c r="AR9" s="31">
        <v>5</v>
      </c>
      <c r="AS9" s="32"/>
      <c r="AT9" s="33"/>
      <c r="AU9" s="31">
        <v>6</v>
      </c>
      <c r="AV9" s="32">
        <v>24</v>
      </c>
      <c r="AW9" s="32">
        <v>24.72</v>
      </c>
      <c r="AX9" s="37">
        <v>719.9999999999989</v>
      </c>
      <c r="AY9" s="37">
        <f t="shared" si="2"/>
        <v>79.9999999999983</v>
      </c>
      <c r="AZ9" s="31">
        <v>10</v>
      </c>
      <c r="BA9" s="31">
        <v>5</v>
      </c>
      <c r="BB9" s="32"/>
      <c r="BC9" s="33"/>
      <c r="BD9" s="31">
        <v>7</v>
      </c>
      <c r="BE9" s="32">
        <v>44.36</v>
      </c>
      <c r="BF9" s="32">
        <v>45.08</v>
      </c>
      <c r="BG9" s="37">
        <v>719.9999999999989</v>
      </c>
      <c r="BH9" s="37">
        <f t="shared" si="3"/>
        <v>39.99999999999909</v>
      </c>
      <c r="BI9" s="31">
        <v>18</v>
      </c>
      <c r="BJ9" s="31">
        <v>6</v>
      </c>
      <c r="BK9" s="32"/>
      <c r="BL9" s="33"/>
      <c r="BM9" s="31">
        <v>8</v>
      </c>
      <c r="BN9" s="32">
        <v>5.72</v>
      </c>
      <c r="BO9" s="32">
        <v>6.48</v>
      </c>
      <c r="BP9" s="37">
        <v>760.0000000000007</v>
      </c>
      <c r="BQ9" s="37">
        <f t="shared" si="4"/>
        <v>40.00000000000091</v>
      </c>
      <c r="BR9" s="31">
        <v>11</v>
      </c>
      <c r="BS9" s="31">
        <v>6</v>
      </c>
      <c r="BT9" s="31"/>
      <c r="BU9" s="33"/>
      <c r="BV9" s="31">
        <v>9</v>
      </c>
      <c r="BW9" s="32">
        <v>23.56</v>
      </c>
      <c r="BX9" s="32">
        <v>24.28</v>
      </c>
      <c r="BY9" s="37">
        <v>720.0000000000024</v>
      </c>
      <c r="BZ9" s="37">
        <f aca="true" t="shared" si="6" ref="BZ9:BZ17">BY9-BY8</f>
        <v>40.000000000002615</v>
      </c>
      <c r="CA9" s="31">
        <v>15</v>
      </c>
      <c r="CB9" s="31">
        <v>5</v>
      </c>
      <c r="CC9" s="32"/>
      <c r="CD9" s="33"/>
      <c r="CE9" s="31">
        <v>10</v>
      </c>
      <c r="CF9" s="36"/>
      <c r="CG9" s="36"/>
      <c r="CH9" s="38"/>
      <c r="CI9" s="38"/>
      <c r="CJ9" s="34"/>
      <c r="CK9" s="34"/>
      <c r="CL9" s="36"/>
      <c r="CM9" s="35"/>
    </row>
    <row r="10" spans="1:91" ht="15">
      <c r="A10" s="31">
        <v>8</v>
      </c>
      <c r="B10" s="31">
        <v>1</v>
      </c>
      <c r="C10" s="32">
        <v>52.6</v>
      </c>
      <c r="D10" s="32">
        <v>53.4</v>
      </c>
      <c r="E10" s="37">
        <v>799.9999999999972</v>
      </c>
      <c r="F10" s="37">
        <f t="shared" si="1"/>
        <v>79.9999999999983</v>
      </c>
      <c r="G10" s="31">
        <v>1</v>
      </c>
      <c r="H10" s="31">
        <v>5</v>
      </c>
      <c r="I10" s="32"/>
      <c r="J10" s="33"/>
      <c r="K10" s="31">
        <v>2</v>
      </c>
      <c r="L10" s="32">
        <v>14.16</v>
      </c>
      <c r="M10" s="32">
        <v>14.92</v>
      </c>
      <c r="N10" s="37">
        <v>759.9999999999998</v>
      </c>
      <c r="O10" s="37">
        <f t="shared" si="0"/>
        <v>80</v>
      </c>
      <c r="P10" s="31">
        <v>18</v>
      </c>
      <c r="Q10" s="31">
        <v>7</v>
      </c>
      <c r="R10" s="32"/>
      <c r="S10" s="33"/>
      <c r="T10" s="31">
        <v>3</v>
      </c>
      <c r="U10" s="32">
        <v>29.16</v>
      </c>
      <c r="V10" s="32">
        <v>29.92</v>
      </c>
      <c r="W10" s="39">
        <v>760.0000000000016</v>
      </c>
      <c r="X10" s="39"/>
      <c r="Y10" s="31">
        <v>13</v>
      </c>
      <c r="Z10" s="31">
        <v>7</v>
      </c>
      <c r="AA10" s="32"/>
      <c r="AB10" s="33"/>
      <c r="AC10" s="31">
        <v>4</v>
      </c>
      <c r="AD10" s="32">
        <v>47.16</v>
      </c>
      <c r="AE10" s="32">
        <v>47.96</v>
      </c>
      <c r="AF10" s="37">
        <v>800.0000000000043</v>
      </c>
      <c r="AG10" s="37">
        <f>AF10-AF9</f>
        <v>40.00000000000637</v>
      </c>
      <c r="AH10" s="31">
        <v>8</v>
      </c>
      <c r="AI10" s="31">
        <v>7</v>
      </c>
      <c r="AJ10" s="32"/>
      <c r="AK10" s="33"/>
      <c r="AL10" s="31">
        <v>5</v>
      </c>
      <c r="AM10" s="32">
        <v>5.92</v>
      </c>
      <c r="AN10" s="32">
        <v>6.72</v>
      </c>
      <c r="AO10" s="37">
        <v>799.9999999999998</v>
      </c>
      <c r="AP10" s="37">
        <f t="shared" si="5"/>
        <v>80</v>
      </c>
      <c r="AQ10" s="31">
        <v>22</v>
      </c>
      <c r="AR10" s="31">
        <v>6</v>
      </c>
      <c r="AS10" s="32"/>
      <c r="AT10" s="33"/>
      <c r="AU10" s="31">
        <v>6</v>
      </c>
      <c r="AV10" s="32">
        <v>24.72</v>
      </c>
      <c r="AW10" s="32">
        <v>25.44</v>
      </c>
      <c r="AX10" s="37">
        <v>720.0000000000024</v>
      </c>
      <c r="AY10" s="37">
        <f t="shared" si="2"/>
        <v>3.524291969370097E-12</v>
      </c>
      <c r="AZ10" s="31">
        <v>1</v>
      </c>
      <c r="BA10" s="31">
        <v>6</v>
      </c>
      <c r="BB10" s="32"/>
      <c r="BC10" s="33"/>
      <c r="BD10" s="31">
        <v>7</v>
      </c>
      <c r="BE10" s="32">
        <v>45.08</v>
      </c>
      <c r="BF10" s="32">
        <v>45.88</v>
      </c>
      <c r="BG10" s="37">
        <v>800.0000000000043</v>
      </c>
      <c r="BH10" s="37">
        <f t="shared" si="3"/>
        <v>80.00000000000546</v>
      </c>
      <c r="BI10" s="31">
        <v>3</v>
      </c>
      <c r="BJ10" s="31">
        <v>7</v>
      </c>
      <c r="BK10" s="32"/>
      <c r="BL10" s="33"/>
      <c r="BM10" s="31">
        <v>8</v>
      </c>
      <c r="BN10" s="32">
        <v>6.48</v>
      </c>
      <c r="BO10" s="32">
        <v>7.32</v>
      </c>
      <c r="BP10" s="37">
        <v>839.9999999999999</v>
      </c>
      <c r="BQ10" s="37">
        <f t="shared" si="4"/>
        <v>79.9999999999992</v>
      </c>
      <c r="BR10" s="31">
        <v>24</v>
      </c>
      <c r="BS10" s="31">
        <v>7</v>
      </c>
      <c r="BT10" s="31"/>
      <c r="BU10" s="33"/>
      <c r="BV10" s="31">
        <v>9</v>
      </c>
      <c r="BW10" s="32">
        <v>24.28</v>
      </c>
      <c r="BX10" s="32">
        <v>25.08</v>
      </c>
      <c r="BY10" s="37">
        <v>799.9999999999972</v>
      </c>
      <c r="BZ10" s="37">
        <f t="shared" si="6"/>
        <v>79.99999999999477</v>
      </c>
      <c r="CA10" s="31">
        <v>25</v>
      </c>
      <c r="CB10" s="31">
        <v>6</v>
      </c>
      <c r="CC10" s="32"/>
      <c r="CD10" s="33"/>
      <c r="CE10" s="31">
        <v>10</v>
      </c>
      <c r="CF10" s="32">
        <v>41.08</v>
      </c>
      <c r="CG10" s="32">
        <v>41.8</v>
      </c>
      <c r="CH10" s="37">
        <v>719.9999999999989</v>
      </c>
      <c r="CI10" s="37"/>
      <c r="CJ10" s="31">
        <v>8</v>
      </c>
      <c r="CK10" s="31">
        <v>6</v>
      </c>
      <c r="CL10" s="32"/>
      <c r="CM10" s="33"/>
    </row>
    <row r="11" spans="1:91" ht="15">
      <c r="A11" s="31">
        <v>7</v>
      </c>
      <c r="B11" s="31">
        <v>1</v>
      </c>
      <c r="C11" s="32">
        <v>53.4</v>
      </c>
      <c r="D11" s="32">
        <v>54.28</v>
      </c>
      <c r="E11" s="37">
        <v>880.0000000000025</v>
      </c>
      <c r="F11" s="37">
        <f t="shared" si="1"/>
        <v>80.00000000000534</v>
      </c>
      <c r="G11" s="31">
        <v>22</v>
      </c>
      <c r="H11" s="31">
        <v>6</v>
      </c>
      <c r="I11" s="32">
        <v>53.92</v>
      </c>
      <c r="J11" s="33">
        <v>5520</v>
      </c>
      <c r="K11" s="31">
        <v>2</v>
      </c>
      <c r="L11" s="32">
        <v>14.92</v>
      </c>
      <c r="M11" s="32">
        <v>15.8</v>
      </c>
      <c r="N11" s="37">
        <v>880.0000000000008</v>
      </c>
      <c r="O11" s="37">
        <f t="shared" si="0"/>
        <v>120.00000000000102</v>
      </c>
      <c r="P11" s="31">
        <v>26</v>
      </c>
      <c r="Q11" s="31">
        <v>8</v>
      </c>
      <c r="R11" s="32"/>
      <c r="S11" s="33"/>
      <c r="T11" s="31">
        <v>3</v>
      </c>
      <c r="U11" s="32">
        <v>29.92</v>
      </c>
      <c r="V11" s="32">
        <v>30.8</v>
      </c>
      <c r="W11" s="39">
        <v>879.999999999999</v>
      </c>
      <c r="X11" s="39">
        <f>W11-W10</f>
        <v>119.99999999999739</v>
      </c>
      <c r="Y11" s="31">
        <v>5</v>
      </c>
      <c r="Z11" s="31">
        <v>7</v>
      </c>
      <c r="AA11" s="32"/>
      <c r="AB11" s="33"/>
      <c r="AC11" s="31">
        <v>4</v>
      </c>
      <c r="AD11" s="32">
        <v>47.96</v>
      </c>
      <c r="AE11" s="32">
        <v>48.96</v>
      </c>
      <c r="AF11" s="37">
        <v>1000</v>
      </c>
      <c r="AG11" s="37">
        <f aca="true" t="shared" si="7" ref="AG11:AG17">AF11-AF10</f>
        <v>199.99999999999568</v>
      </c>
      <c r="AH11" s="31">
        <v>1</v>
      </c>
      <c r="AI11" s="31">
        <v>9</v>
      </c>
      <c r="AJ11" s="32"/>
      <c r="AK11" s="33"/>
      <c r="AL11" s="31">
        <v>5</v>
      </c>
      <c r="AM11" s="32">
        <v>6.72</v>
      </c>
      <c r="AN11" s="32">
        <v>7.6</v>
      </c>
      <c r="AO11" s="37">
        <v>879.9999999999999</v>
      </c>
      <c r="AP11" s="37">
        <f t="shared" si="5"/>
        <v>80.00000000000011</v>
      </c>
      <c r="AQ11" s="31">
        <v>35</v>
      </c>
      <c r="AR11" s="31">
        <v>7</v>
      </c>
      <c r="AS11" s="32"/>
      <c r="AT11" s="33"/>
      <c r="AU11" s="31">
        <v>6</v>
      </c>
      <c r="AV11" s="32">
        <v>25.44</v>
      </c>
      <c r="AW11" s="32">
        <v>26.24</v>
      </c>
      <c r="AX11" s="37">
        <v>799.9999999999972</v>
      </c>
      <c r="AY11" s="37">
        <f t="shared" si="2"/>
        <v>79.99999999999477</v>
      </c>
      <c r="AZ11" s="31">
        <v>18</v>
      </c>
      <c r="BA11" s="31">
        <v>6</v>
      </c>
      <c r="BB11" s="32"/>
      <c r="BC11" s="33"/>
      <c r="BD11" s="31">
        <v>7</v>
      </c>
      <c r="BE11" s="32">
        <v>45.88</v>
      </c>
      <c r="BF11" s="32">
        <v>46.76</v>
      </c>
      <c r="BG11" s="37">
        <v>879.9999999999955</v>
      </c>
      <c r="BH11" s="37">
        <f t="shared" si="3"/>
        <v>79.99999999999113</v>
      </c>
      <c r="BI11" s="31">
        <v>21</v>
      </c>
      <c r="BJ11" s="31">
        <v>7</v>
      </c>
      <c r="BK11" s="32"/>
      <c r="BL11" s="33"/>
      <c r="BM11" s="31">
        <v>8</v>
      </c>
      <c r="BN11" s="32">
        <v>7.32</v>
      </c>
      <c r="BO11" s="32">
        <v>8.28</v>
      </c>
      <c r="BP11" s="37">
        <v>959.9999999999991</v>
      </c>
      <c r="BQ11" s="37">
        <f t="shared" si="4"/>
        <v>119.9999999999992</v>
      </c>
      <c r="BR11" s="31">
        <v>9</v>
      </c>
      <c r="BS11" s="31">
        <v>7</v>
      </c>
      <c r="BT11" s="31"/>
      <c r="BU11" s="33"/>
      <c r="BV11" s="31">
        <v>9</v>
      </c>
      <c r="BW11" s="32">
        <v>25.08</v>
      </c>
      <c r="BX11" s="32">
        <v>26.04</v>
      </c>
      <c r="BY11" s="37">
        <v>960.0000000000009</v>
      </c>
      <c r="BZ11" s="37">
        <f t="shared" si="6"/>
        <v>160.00000000000375</v>
      </c>
      <c r="CA11" s="31">
        <v>36</v>
      </c>
      <c r="CB11" s="31">
        <v>7</v>
      </c>
      <c r="CC11" s="32"/>
      <c r="CD11" s="33"/>
      <c r="CE11" s="31">
        <v>10</v>
      </c>
      <c r="CF11" s="32">
        <v>41.8</v>
      </c>
      <c r="CG11" s="32">
        <v>42.68</v>
      </c>
      <c r="CH11" s="37">
        <v>880.0000000000025</v>
      </c>
      <c r="CI11" s="37">
        <f>CH11-CH10</f>
        <v>160.00000000000364</v>
      </c>
      <c r="CJ11" s="31">
        <v>33</v>
      </c>
      <c r="CK11" s="31">
        <v>7</v>
      </c>
      <c r="CL11" s="32"/>
      <c r="CM11" s="33"/>
    </row>
    <row r="12" spans="1:91" ht="15">
      <c r="A12" s="31">
        <v>6</v>
      </c>
      <c r="B12" s="31">
        <v>1</v>
      </c>
      <c r="C12" s="32">
        <v>54.28</v>
      </c>
      <c r="D12" s="32">
        <v>55.4</v>
      </c>
      <c r="E12" s="37">
        <v>1119.9999999999975</v>
      </c>
      <c r="F12" s="37">
        <f t="shared" si="1"/>
        <v>239.999999999995</v>
      </c>
      <c r="G12" s="31">
        <v>35</v>
      </c>
      <c r="H12" s="31">
        <v>8</v>
      </c>
      <c r="I12" s="32"/>
      <c r="J12" s="33"/>
      <c r="K12" s="31">
        <v>2</v>
      </c>
      <c r="L12" s="32">
        <v>15.8</v>
      </c>
      <c r="M12" s="32">
        <v>16.8</v>
      </c>
      <c r="N12" s="37">
        <v>1000</v>
      </c>
      <c r="O12" s="37">
        <f t="shared" si="0"/>
        <v>119.9999999999992</v>
      </c>
      <c r="P12" s="31">
        <v>25</v>
      </c>
      <c r="Q12" s="31">
        <v>8</v>
      </c>
      <c r="R12" s="32"/>
      <c r="S12" s="33"/>
      <c r="T12" s="31">
        <v>3</v>
      </c>
      <c r="U12" s="32">
        <v>30.8</v>
      </c>
      <c r="V12" s="32">
        <v>31.88</v>
      </c>
      <c r="W12" s="39">
        <v>1079.9999999999982</v>
      </c>
      <c r="X12" s="39">
        <f aca="true" t="shared" si="8" ref="X12:X17">W12-W11</f>
        <v>199.9999999999992</v>
      </c>
      <c r="Y12" s="31">
        <v>31</v>
      </c>
      <c r="Z12" s="31">
        <v>9</v>
      </c>
      <c r="AA12" s="32"/>
      <c r="AB12" s="33"/>
      <c r="AC12" s="31">
        <v>4</v>
      </c>
      <c r="AD12" s="32">
        <v>48.96</v>
      </c>
      <c r="AE12" s="32">
        <v>50.2</v>
      </c>
      <c r="AF12" s="37">
        <v>1240.000000000002</v>
      </c>
      <c r="AG12" s="37">
        <f t="shared" si="7"/>
        <v>240.00000000000205</v>
      </c>
      <c r="AH12" s="31">
        <v>28</v>
      </c>
      <c r="AI12" s="31">
        <v>11</v>
      </c>
      <c r="AJ12" s="32"/>
      <c r="AK12" s="33"/>
      <c r="AL12" s="31">
        <v>5</v>
      </c>
      <c r="AM12" s="32">
        <v>7.6</v>
      </c>
      <c r="AN12" s="32">
        <v>8.68</v>
      </c>
      <c r="AO12" s="37">
        <v>1080</v>
      </c>
      <c r="AP12" s="37">
        <f t="shared" si="5"/>
        <v>200.0000000000001</v>
      </c>
      <c r="AQ12" s="31">
        <v>4</v>
      </c>
      <c r="AR12" s="31">
        <v>9</v>
      </c>
      <c r="AS12" s="32"/>
      <c r="AT12" s="33"/>
      <c r="AU12" s="31">
        <v>6</v>
      </c>
      <c r="AV12" s="32">
        <v>26.24</v>
      </c>
      <c r="AW12" s="32">
        <v>27.2</v>
      </c>
      <c r="AX12" s="37">
        <v>960.0000000000009</v>
      </c>
      <c r="AY12" s="37">
        <f t="shared" si="2"/>
        <v>160.00000000000375</v>
      </c>
      <c r="AZ12" s="31">
        <v>3</v>
      </c>
      <c r="BA12" s="31">
        <v>8</v>
      </c>
      <c r="BB12" s="32">
        <v>26.88</v>
      </c>
      <c r="BC12" s="33">
        <v>4640</v>
      </c>
      <c r="BD12" s="31">
        <v>7</v>
      </c>
      <c r="BE12" s="32">
        <v>46.76</v>
      </c>
      <c r="BF12" s="32">
        <v>47.88</v>
      </c>
      <c r="BG12" s="37">
        <v>1120.0000000000045</v>
      </c>
      <c r="BH12" s="37">
        <f t="shared" si="3"/>
        <v>240.0000000000091</v>
      </c>
      <c r="BI12" s="31">
        <v>13</v>
      </c>
      <c r="BJ12" s="31">
        <v>9</v>
      </c>
      <c r="BK12" s="32">
        <v>47</v>
      </c>
      <c r="BL12" s="33">
        <v>4480</v>
      </c>
      <c r="BM12" s="31">
        <v>8</v>
      </c>
      <c r="BN12" s="32">
        <v>8.28</v>
      </c>
      <c r="BO12" s="32">
        <v>9.52</v>
      </c>
      <c r="BP12" s="37">
        <v>1240.0000000000002</v>
      </c>
      <c r="BQ12" s="37">
        <f t="shared" si="4"/>
        <v>280.00000000000114</v>
      </c>
      <c r="BR12" s="31">
        <v>35</v>
      </c>
      <c r="BS12" s="31">
        <v>10</v>
      </c>
      <c r="BT12" s="31"/>
      <c r="BU12" s="33">
        <v>4720</v>
      </c>
      <c r="BV12" s="31">
        <v>9</v>
      </c>
      <c r="BW12" s="32">
        <v>26.04</v>
      </c>
      <c r="BX12" s="32">
        <v>27.2</v>
      </c>
      <c r="BY12" s="37">
        <v>1160.0000000000002</v>
      </c>
      <c r="BZ12" s="37">
        <f t="shared" si="6"/>
        <v>199.99999999999932</v>
      </c>
      <c r="CA12" s="31">
        <v>24</v>
      </c>
      <c r="CB12" s="31">
        <v>8</v>
      </c>
      <c r="CC12" s="32"/>
      <c r="CD12" s="33"/>
      <c r="CE12" s="31">
        <v>10</v>
      </c>
      <c r="CF12" s="32">
        <v>42.68</v>
      </c>
      <c r="CG12" s="32">
        <v>43.76</v>
      </c>
      <c r="CH12" s="37">
        <v>1079.9999999999982</v>
      </c>
      <c r="CI12" s="37">
        <f aca="true" t="shared" si="9" ref="CI12:CI17">CH12-CH11</f>
        <v>199.99999999999568</v>
      </c>
      <c r="CJ12" s="31">
        <v>18</v>
      </c>
      <c r="CK12" s="31">
        <v>8</v>
      </c>
      <c r="CL12" s="32"/>
      <c r="CM12" s="33"/>
    </row>
    <row r="13" spans="1:91" ht="15">
      <c r="A13" s="31">
        <v>5</v>
      </c>
      <c r="B13" s="31">
        <v>1</v>
      </c>
      <c r="C13" s="32">
        <v>55.4</v>
      </c>
      <c r="D13" s="32">
        <v>56.76</v>
      </c>
      <c r="E13" s="37">
        <v>1359.9999999999995</v>
      </c>
      <c r="F13" s="37">
        <f t="shared" si="1"/>
        <v>240.00000000000205</v>
      </c>
      <c r="G13" s="31">
        <v>21</v>
      </c>
      <c r="H13" s="31">
        <v>9</v>
      </c>
      <c r="I13" s="32"/>
      <c r="J13" s="33"/>
      <c r="K13" s="31">
        <v>2</v>
      </c>
      <c r="L13" s="32">
        <v>16.8</v>
      </c>
      <c r="M13" s="32">
        <v>18.08</v>
      </c>
      <c r="N13" s="37">
        <v>1279.9999999999975</v>
      </c>
      <c r="O13" s="37">
        <f t="shared" si="0"/>
        <v>279.9999999999975</v>
      </c>
      <c r="P13" s="31">
        <v>30</v>
      </c>
      <c r="Q13" s="31">
        <v>12</v>
      </c>
      <c r="R13" s="32">
        <v>17.76</v>
      </c>
      <c r="S13" s="33">
        <v>4160</v>
      </c>
      <c r="T13" s="31">
        <v>3</v>
      </c>
      <c r="U13" s="32">
        <v>31.88</v>
      </c>
      <c r="V13" s="32">
        <v>33.2</v>
      </c>
      <c r="W13" s="39">
        <v>1320.0000000000039</v>
      </c>
      <c r="X13" s="39">
        <f t="shared" si="8"/>
        <v>240.00000000000568</v>
      </c>
      <c r="Y13" s="31">
        <v>3</v>
      </c>
      <c r="Z13" s="31">
        <v>12</v>
      </c>
      <c r="AA13" s="32"/>
      <c r="AB13" s="33"/>
      <c r="AC13" s="31">
        <v>4</v>
      </c>
      <c r="AD13" s="32">
        <v>50.2</v>
      </c>
      <c r="AE13" s="32">
        <v>51.64</v>
      </c>
      <c r="AF13" s="37">
        <v>1439.9999999999977</v>
      </c>
      <c r="AG13" s="37">
        <f t="shared" si="7"/>
        <v>199.99999999999568</v>
      </c>
      <c r="AH13" s="31">
        <v>2</v>
      </c>
      <c r="AI13" s="31">
        <v>13</v>
      </c>
      <c r="AJ13" s="32">
        <v>50.52</v>
      </c>
      <c r="AK13" s="33">
        <v>4120</v>
      </c>
      <c r="AL13" s="31">
        <v>5</v>
      </c>
      <c r="AM13" s="32">
        <v>8.68</v>
      </c>
      <c r="AN13" s="32">
        <v>10</v>
      </c>
      <c r="AO13" s="37">
        <v>1320.0000000000002</v>
      </c>
      <c r="AP13" s="37">
        <f t="shared" si="5"/>
        <v>240.00000000000023</v>
      </c>
      <c r="AQ13" s="31">
        <v>36</v>
      </c>
      <c r="AR13" s="31">
        <v>10</v>
      </c>
      <c r="AS13" s="32">
        <v>8.72</v>
      </c>
      <c r="AT13" s="33">
        <v>4760</v>
      </c>
      <c r="AU13" s="31">
        <v>6</v>
      </c>
      <c r="AV13" s="32">
        <v>27.2</v>
      </c>
      <c r="AW13" s="32">
        <v>28.4</v>
      </c>
      <c r="AX13" s="37">
        <v>1199.9999999999993</v>
      </c>
      <c r="AY13" s="37">
        <f t="shared" si="2"/>
        <v>239.9999999999984</v>
      </c>
      <c r="AZ13" s="31">
        <v>2</v>
      </c>
      <c r="BA13" s="31">
        <v>9</v>
      </c>
      <c r="BB13" s="32"/>
      <c r="BC13" s="33"/>
      <c r="BD13" s="31">
        <v>7</v>
      </c>
      <c r="BE13" s="32">
        <v>47.88</v>
      </c>
      <c r="BF13" s="32">
        <v>49.28</v>
      </c>
      <c r="BG13" s="37">
        <v>1399.9999999999986</v>
      </c>
      <c r="BH13" s="37">
        <f t="shared" si="3"/>
        <v>279.9999999999941</v>
      </c>
      <c r="BI13" s="31">
        <v>16</v>
      </c>
      <c r="BJ13" s="31">
        <v>11</v>
      </c>
      <c r="BK13" s="32"/>
      <c r="BL13" s="33"/>
      <c r="BM13" s="31">
        <v>8</v>
      </c>
      <c r="BN13" s="32">
        <v>9.52</v>
      </c>
      <c r="BO13" s="32">
        <v>10.92</v>
      </c>
      <c r="BP13" s="37">
        <v>1400.0000000000005</v>
      </c>
      <c r="BQ13" s="37">
        <f t="shared" si="4"/>
        <v>160.00000000000023</v>
      </c>
      <c r="BR13" s="31">
        <v>25</v>
      </c>
      <c r="BS13" s="31">
        <v>11</v>
      </c>
      <c r="BT13" s="31"/>
      <c r="BU13" s="33"/>
      <c r="BV13" s="31">
        <v>9</v>
      </c>
      <c r="BW13" s="32">
        <v>27.2</v>
      </c>
      <c r="BX13" s="32">
        <v>28.6</v>
      </c>
      <c r="BY13" s="37">
        <v>1400.000000000002</v>
      </c>
      <c r="BZ13" s="37">
        <f t="shared" si="6"/>
        <v>240.00000000000182</v>
      </c>
      <c r="CA13" s="31">
        <v>22</v>
      </c>
      <c r="CB13" s="31">
        <v>10</v>
      </c>
      <c r="CC13" s="32">
        <v>27.44</v>
      </c>
      <c r="CD13" s="33">
        <v>5120</v>
      </c>
      <c r="CE13" s="31">
        <v>10</v>
      </c>
      <c r="CF13" s="32">
        <v>43.76</v>
      </c>
      <c r="CG13" s="32">
        <v>45.16</v>
      </c>
      <c r="CH13" s="37">
        <v>1399.9999999999986</v>
      </c>
      <c r="CI13" s="37">
        <f t="shared" si="9"/>
        <v>320.00000000000045</v>
      </c>
      <c r="CJ13" s="31">
        <v>0</v>
      </c>
      <c r="CK13" s="31">
        <v>11</v>
      </c>
      <c r="CL13" s="32"/>
      <c r="CM13" s="33"/>
    </row>
    <row r="14" spans="1:91" ht="15">
      <c r="A14" s="31">
        <v>4</v>
      </c>
      <c r="B14" s="31">
        <v>1</v>
      </c>
      <c r="C14" s="32">
        <v>56.76</v>
      </c>
      <c r="D14" s="32">
        <v>58.28</v>
      </c>
      <c r="E14" s="37">
        <v>1520.0000000000032</v>
      </c>
      <c r="F14" s="37">
        <f t="shared" si="1"/>
        <v>160.00000000000364</v>
      </c>
      <c r="G14" s="31">
        <v>11</v>
      </c>
      <c r="H14" s="31">
        <v>10</v>
      </c>
      <c r="I14" s="32"/>
      <c r="J14" s="33"/>
      <c r="K14" s="31">
        <v>2</v>
      </c>
      <c r="L14" s="32">
        <v>18.08</v>
      </c>
      <c r="M14" s="32">
        <v>19.6</v>
      </c>
      <c r="N14" s="37">
        <v>1520.0000000000032</v>
      </c>
      <c r="O14" s="37">
        <f t="shared" si="0"/>
        <v>240.00000000000568</v>
      </c>
      <c r="P14" s="31">
        <v>9</v>
      </c>
      <c r="Q14" s="31">
        <v>13</v>
      </c>
      <c r="R14" s="34"/>
      <c r="S14" s="35"/>
      <c r="T14" s="31">
        <v>3</v>
      </c>
      <c r="U14" s="32">
        <v>33.2</v>
      </c>
      <c r="V14" s="32">
        <v>34.72</v>
      </c>
      <c r="W14" s="39">
        <v>1519.999999999996</v>
      </c>
      <c r="X14" s="39">
        <f t="shared" si="8"/>
        <v>199.99999999999204</v>
      </c>
      <c r="Y14" s="31">
        <v>6</v>
      </c>
      <c r="Z14" s="31">
        <v>13</v>
      </c>
      <c r="AA14" s="32">
        <v>33.44</v>
      </c>
      <c r="AB14" s="33">
        <v>4280</v>
      </c>
      <c r="AC14" s="31">
        <v>4</v>
      </c>
      <c r="AD14" s="32">
        <v>51.64</v>
      </c>
      <c r="AE14" s="32">
        <v>53.24</v>
      </c>
      <c r="AF14" s="37">
        <v>1600.0000000000014</v>
      </c>
      <c r="AG14" s="37">
        <f t="shared" si="7"/>
        <v>160.00000000000364</v>
      </c>
      <c r="AH14" s="31">
        <v>5</v>
      </c>
      <c r="AI14" s="31">
        <v>14</v>
      </c>
      <c r="AJ14" s="32"/>
      <c r="AK14" s="33"/>
      <c r="AL14" s="31">
        <v>5</v>
      </c>
      <c r="AM14" s="32">
        <v>10</v>
      </c>
      <c r="AN14" s="32">
        <v>11.48</v>
      </c>
      <c r="AO14" s="37">
        <v>1480.0000000000005</v>
      </c>
      <c r="AP14" s="37">
        <f t="shared" si="5"/>
        <v>160.00000000000023</v>
      </c>
      <c r="AQ14" s="31">
        <v>1</v>
      </c>
      <c r="AR14" s="31">
        <v>11</v>
      </c>
      <c r="AS14" s="32"/>
      <c r="AT14" s="33"/>
      <c r="AU14" s="31">
        <v>6</v>
      </c>
      <c r="AV14" s="32">
        <v>28.4</v>
      </c>
      <c r="AW14" s="32">
        <v>29.84</v>
      </c>
      <c r="AX14" s="37">
        <v>1440.0000000000014</v>
      </c>
      <c r="AY14" s="37">
        <f t="shared" si="2"/>
        <v>240.00000000000205</v>
      </c>
      <c r="AZ14" s="31">
        <v>30</v>
      </c>
      <c r="BA14" s="31">
        <v>11</v>
      </c>
      <c r="BB14" s="32"/>
      <c r="BC14" s="33"/>
      <c r="BD14" s="31">
        <v>7</v>
      </c>
      <c r="BE14" s="32">
        <v>49.28</v>
      </c>
      <c r="BF14" s="32">
        <v>50.8</v>
      </c>
      <c r="BG14" s="37">
        <v>1519.999999999996</v>
      </c>
      <c r="BH14" s="37">
        <f t="shared" si="3"/>
        <v>119.99999999999727</v>
      </c>
      <c r="BI14" s="31">
        <v>28</v>
      </c>
      <c r="BJ14" s="31">
        <v>13</v>
      </c>
      <c r="BK14" s="32"/>
      <c r="BL14" s="33"/>
      <c r="BM14" s="31">
        <v>8</v>
      </c>
      <c r="BN14" s="32">
        <v>10.92</v>
      </c>
      <c r="BO14" s="32">
        <v>12.48</v>
      </c>
      <c r="BP14" s="37">
        <v>1560.0000000000005</v>
      </c>
      <c r="BQ14" s="37">
        <f t="shared" si="4"/>
        <v>160</v>
      </c>
      <c r="BR14" s="31">
        <v>10</v>
      </c>
      <c r="BS14" s="31">
        <v>12</v>
      </c>
      <c r="BT14" s="31"/>
      <c r="BU14" s="33"/>
      <c r="BV14" s="31">
        <v>9</v>
      </c>
      <c r="BW14" s="32">
        <v>28.6</v>
      </c>
      <c r="BX14" s="32">
        <v>30.12</v>
      </c>
      <c r="BY14" s="37">
        <v>1519.9999999999995</v>
      </c>
      <c r="BZ14" s="37">
        <f t="shared" si="6"/>
        <v>119.9999999999975</v>
      </c>
      <c r="CA14" s="31">
        <v>32</v>
      </c>
      <c r="CB14" s="31">
        <v>11</v>
      </c>
      <c r="CC14" s="32"/>
      <c r="CD14" s="33"/>
      <c r="CE14" s="31">
        <v>10</v>
      </c>
      <c r="CF14" s="32">
        <v>45.16</v>
      </c>
      <c r="CG14" s="32">
        <v>46.72</v>
      </c>
      <c r="CH14" s="37">
        <v>1560.0000000000023</v>
      </c>
      <c r="CI14" s="37">
        <f t="shared" si="9"/>
        <v>160.00000000000364</v>
      </c>
      <c r="CJ14" s="31">
        <v>27</v>
      </c>
      <c r="CK14" s="31">
        <v>13</v>
      </c>
      <c r="CL14" s="32">
        <v>45.76</v>
      </c>
      <c r="CM14" s="33">
        <v>4680</v>
      </c>
    </row>
    <row r="15" spans="1:91" ht="15">
      <c r="A15" s="31">
        <v>3</v>
      </c>
      <c r="B15" s="31">
        <v>1</v>
      </c>
      <c r="C15" s="32">
        <v>58.28</v>
      </c>
      <c r="D15" s="32">
        <v>60</v>
      </c>
      <c r="E15" s="37">
        <v>1719.9999999999989</v>
      </c>
      <c r="F15" s="37">
        <f t="shared" si="1"/>
        <v>199.99999999999568</v>
      </c>
      <c r="G15" s="31">
        <v>20</v>
      </c>
      <c r="H15" s="31">
        <v>11</v>
      </c>
      <c r="I15" s="32">
        <v>59.56</v>
      </c>
      <c r="J15" s="33">
        <v>5640</v>
      </c>
      <c r="K15" s="31">
        <v>2</v>
      </c>
      <c r="L15" s="32">
        <v>19.6</v>
      </c>
      <c r="M15" s="32">
        <v>21.28</v>
      </c>
      <c r="N15" s="37">
        <v>1679.9999999999998</v>
      </c>
      <c r="O15" s="37">
        <f t="shared" si="0"/>
        <v>159.9999999999966</v>
      </c>
      <c r="P15" s="31">
        <v>19</v>
      </c>
      <c r="Q15" s="31">
        <v>15</v>
      </c>
      <c r="R15" s="32"/>
      <c r="S15" s="33"/>
      <c r="T15" s="31">
        <v>3</v>
      </c>
      <c r="U15" s="32">
        <v>34.72</v>
      </c>
      <c r="V15" s="32">
        <v>36.36</v>
      </c>
      <c r="W15" s="39">
        <v>1640.0000000000005</v>
      </c>
      <c r="X15" s="39">
        <f t="shared" si="8"/>
        <v>120.00000000000455</v>
      </c>
      <c r="Y15" s="31">
        <v>1</v>
      </c>
      <c r="Z15" s="31">
        <v>14</v>
      </c>
      <c r="AA15" s="32"/>
      <c r="AB15" s="33"/>
      <c r="AC15" s="31">
        <v>4</v>
      </c>
      <c r="AD15" s="32">
        <v>53.24</v>
      </c>
      <c r="AE15" s="32">
        <v>55.04</v>
      </c>
      <c r="AF15" s="37">
        <v>1799.9999999999973</v>
      </c>
      <c r="AG15" s="37">
        <f t="shared" si="7"/>
        <v>199.9999999999959</v>
      </c>
      <c r="AH15" s="31">
        <v>12</v>
      </c>
      <c r="AI15" s="31">
        <v>15</v>
      </c>
      <c r="AJ15" s="32">
        <v>54.76</v>
      </c>
      <c r="AK15" s="33">
        <v>4240</v>
      </c>
      <c r="AL15" s="31">
        <v>5</v>
      </c>
      <c r="AM15" s="32">
        <v>11.48</v>
      </c>
      <c r="AN15" s="32">
        <v>13.08</v>
      </c>
      <c r="AO15" s="37">
        <v>1599.9999999999995</v>
      </c>
      <c r="AP15" s="37">
        <f t="shared" si="5"/>
        <v>119.99999999999909</v>
      </c>
      <c r="AQ15" s="31">
        <v>35</v>
      </c>
      <c r="AR15" s="31">
        <v>12</v>
      </c>
      <c r="AS15" s="32"/>
      <c r="AT15" s="33"/>
      <c r="AU15" s="31">
        <v>6</v>
      </c>
      <c r="AV15" s="32">
        <v>29.84</v>
      </c>
      <c r="AW15" s="32">
        <v>31.48</v>
      </c>
      <c r="AX15" s="37">
        <v>1640.0000000000005</v>
      </c>
      <c r="AY15" s="37">
        <f t="shared" si="2"/>
        <v>199.9999999999991</v>
      </c>
      <c r="AZ15" s="31">
        <v>31</v>
      </c>
      <c r="BA15" s="31">
        <v>13</v>
      </c>
      <c r="BB15" s="32"/>
      <c r="BC15" s="33"/>
      <c r="BD15" s="31">
        <v>7</v>
      </c>
      <c r="BE15" s="32">
        <v>50.8</v>
      </c>
      <c r="BF15" s="32">
        <v>52.48</v>
      </c>
      <c r="BG15" s="37">
        <v>1679.9999999999998</v>
      </c>
      <c r="BH15" s="37">
        <f t="shared" si="3"/>
        <v>160.00000000000387</v>
      </c>
      <c r="BI15" s="31">
        <v>17</v>
      </c>
      <c r="BJ15" s="31">
        <v>13</v>
      </c>
      <c r="BK15" s="32">
        <v>51.56</v>
      </c>
      <c r="BL15" s="33">
        <v>4560</v>
      </c>
      <c r="BM15" s="31">
        <v>8</v>
      </c>
      <c r="BN15" s="32">
        <v>12.48</v>
      </c>
      <c r="BO15" s="32">
        <v>14.2</v>
      </c>
      <c r="BP15" s="37">
        <v>1719.9999999999989</v>
      </c>
      <c r="BQ15" s="37">
        <f t="shared" si="4"/>
        <v>159.9999999999984</v>
      </c>
      <c r="BR15" s="31">
        <v>29</v>
      </c>
      <c r="BS15" s="31">
        <v>13</v>
      </c>
      <c r="BT15" s="31"/>
      <c r="BU15" s="33">
        <v>4760</v>
      </c>
      <c r="BV15" s="31">
        <v>9</v>
      </c>
      <c r="BW15" s="32">
        <v>30.12</v>
      </c>
      <c r="BX15" s="32">
        <v>31.8</v>
      </c>
      <c r="BY15" s="37">
        <v>1679.9999999999998</v>
      </c>
      <c r="BZ15" s="37">
        <f t="shared" si="6"/>
        <v>160.00000000000023</v>
      </c>
      <c r="CA15" s="31">
        <v>13</v>
      </c>
      <c r="CB15" s="31">
        <v>12</v>
      </c>
      <c r="CC15" s="32"/>
      <c r="CD15" s="33"/>
      <c r="CE15" s="31">
        <v>10</v>
      </c>
      <c r="CF15" s="32">
        <v>46.72</v>
      </c>
      <c r="CG15" s="32">
        <v>48.44</v>
      </c>
      <c r="CH15" s="37">
        <v>1719.9999999999989</v>
      </c>
      <c r="CI15" s="37">
        <f t="shared" si="9"/>
        <v>159.9999999999966</v>
      </c>
      <c r="CJ15" s="31">
        <v>20</v>
      </c>
      <c r="CK15" s="31">
        <v>13</v>
      </c>
      <c r="CL15" s="32"/>
      <c r="CM15" s="33"/>
    </row>
    <row r="16" spans="1:91" ht="15">
      <c r="A16" s="31">
        <v>2</v>
      </c>
      <c r="B16" s="31">
        <v>1</v>
      </c>
      <c r="C16" s="32">
        <v>0</v>
      </c>
      <c r="D16" s="32">
        <v>1.92</v>
      </c>
      <c r="E16" s="37">
        <v>1920</v>
      </c>
      <c r="F16" s="37">
        <f t="shared" si="1"/>
        <v>200.00000000000114</v>
      </c>
      <c r="G16" s="31">
        <v>3</v>
      </c>
      <c r="H16" s="31">
        <v>12</v>
      </c>
      <c r="I16" s="32"/>
      <c r="J16" s="33"/>
      <c r="K16" s="31">
        <v>2</v>
      </c>
      <c r="L16" s="32">
        <v>21.28</v>
      </c>
      <c r="M16" s="32">
        <v>23.16</v>
      </c>
      <c r="N16" s="37">
        <v>1879.999999999999</v>
      </c>
      <c r="O16" s="37">
        <f t="shared" si="0"/>
        <v>199.99999999999932</v>
      </c>
      <c r="P16" s="31">
        <v>10</v>
      </c>
      <c r="Q16" s="31">
        <v>16</v>
      </c>
      <c r="R16" s="32">
        <v>21.96</v>
      </c>
      <c r="S16" s="33">
        <v>4200</v>
      </c>
      <c r="T16" s="31">
        <v>3</v>
      </c>
      <c r="U16" s="32">
        <v>36.36</v>
      </c>
      <c r="V16" s="32">
        <v>38.2</v>
      </c>
      <c r="W16" s="39">
        <v>1840.0000000000034</v>
      </c>
      <c r="X16" s="39">
        <f t="shared" si="8"/>
        <v>200.00000000000296</v>
      </c>
      <c r="Y16" s="31">
        <v>0</v>
      </c>
      <c r="Z16" s="31">
        <v>15</v>
      </c>
      <c r="AA16" s="32">
        <v>37.84</v>
      </c>
      <c r="AB16" s="33">
        <v>4400</v>
      </c>
      <c r="AC16" s="31">
        <v>4</v>
      </c>
      <c r="AD16" s="32">
        <v>55.04</v>
      </c>
      <c r="AE16" s="32">
        <v>57.04</v>
      </c>
      <c r="AF16" s="37">
        <v>2000</v>
      </c>
      <c r="AG16" s="37">
        <f t="shared" si="7"/>
        <v>200.00000000000273</v>
      </c>
      <c r="AH16" s="31">
        <v>27</v>
      </c>
      <c r="AI16" s="31">
        <v>18</v>
      </c>
      <c r="AJ16" s="32"/>
      <c r="AK16" s="33"/>
      <c r="AL16" s="31">
        <v>5</v>
      </c>
      <c r="AM16" s="32">
        <v>13.08</v>
      </c>
      <c r="AN16" s="32">
        <v>14.92</v>
      </c>
      <c r="AO16" s="37">
        <v>1839.9999999999998</v>
      </c>
      <c r="AP16" s="37">
        <f t="shared" si="5"/>
        <v>240.00000000000023</v>
      </c>
      <c r="AQ16" s="31">
        <v>34</v>
      </c>
      <c r="AR16" s="31">
        <v>14</v>
      </c>
      <c r="AS16" s="32">
        <v>13.6</v>
      </c>
      <c r="AT16" s="33">
        <v>4880</v>
      </c>
      <c r="AU16" s="31">
        <v>6</v>
      </c>
      <c r="AV16" s="32">
        <v>31.48</v>
      </c>
      <c r="AW16" s="32">
        <v>33.28</v>
      </c>
      <c r="AX16" s="37">
        <v>1800.0000000000007</v>
      </c>
      <c r="AY16" s="37">
        <f t="shared" si="2"/>
        <v>160.00000000000023</v>
      </c>
      <c r="AZ16" s="31">
        <v>15</v>
      </c>
      <c r="BA16" s="31">
        <v>14</v>
      </c>
      <c r="BB16" s="32">
        <v>31.64</v>
      </c>
      <c r="BC16" s="33">
        <v>4760</v>
      </c>
      <c r="BD16" s="31">
        <v>7</v>
      </c>
      <c r="BE16" s="32">
        <v>52.48</v>
      </c>
      <c r="BF16" s="32">
        <v>54.36</v>
      </c>
      <c r="BG16" s="37">
        <v>1880.0000000000025</v>
      </c>
      <c r="BH16" s="37">
        <f t="shared" si="3"/>
        <v>200.00000000000273</v>
      </c>
      <c r="BI16" s="31">
        <v>16</v>
      </c>
      <c r="BJ16" s="31">
        <v>15</v>
      </c>
      <c r="BK16" s="32"/>
      <c r="BL16" s="33"/>
      <c r="BM16" s="31">
        <v>8</v>
      </c>
      <c r="BN16" s="32">
        <v>14.2</v>
      </c>
      <c r="BO16" s="32">
        <v>16.12</v>
      </c>
      <c r="BP16" s="37">
        <v>1920.0000000000018</v>
      </c>
      <c r="BQ16" s="37">
        <f t="shared" si="4"/>
        <v>200.00000000000296</v>
      </c>
      <c r="BR16" s="31">
        <v>2</v>
      </c>
      <c r="BS16" s="31">
        <v>14</v>
      </c>
      <c r="BT16" s="31"/>
      <c r="BU16" s="33"/>
      <c r="BV16" s="31">
        <v>9</v>
      </c>
      <c r="BW16" s="32">
        <v>31.8</v>
      </c>
      <c r="BX16" s="32">
        <v>33.72</v>
      </c>
      <c r="BY16" s="37">
        <v>1919.9999999999982</v>
      </c>
      <c r="BZ16" s="37">
        <f t="shared" si="6"/>
        <v>239.9999999999984</v>
      </c>
      <c r="CA16" s="31">
        <v>20</v>
      </c>
      <c r="CB16" s="31">
        <v>14</v>
      </c>
      <c r="CC16" s="32">
        <v>32.64</v>
      </c>
      <c r="CD16" s="33">
        <v>5200</v>
      </c>
      <c r="CE16" s="31">
        <v>10</v>
      </c>
      <c r="CF16" s="32">
        <v>48.44</v>
      </c>
      <c r="CG16" s="32">
        <v>50.32</v>
      </c>
      <c r="CH16" s="37">
        <v>1880.0000000000025</v>
      </c>
      <c r="CI16" s="37">
        <f t="shared" si="9"/>
        <v>160.00000000000364</v>
      </c>
      <c r="CJ16" s="31">
        <v>0</v>
      </c>
      <c r="CK16" s="31">
        <v>14</v>
      </c>
      <c r="CL16" s="32"/>
      <c r="CM16" s="33"/>
    </row>
    <row r="17" spans="1:91" ht="15">
      <c r="A17" s="31">
        <v>1</v>
      </c>
      <c r="B17" s="31">
        <v>1</v>
      </c>
      <c r="C17" s="32">
        <v>1.92</v>
      </c>
      <c r="D17" s="32">
        <v>4.04</v>
      </c>
      <c r="E17" s="37">
        <v>2120</v>
      </c>
      <c r="F17" s="37">
        <f t="shared" si="1"/>
        <v>200</v>
      </c>
      <c r="G17" s="31">
        <v>6</v>
      </c>
      <c r="H17" s="31">
        <v>14</v>
      </c>
      <c r="I17" s="32">
        <v>65.32</v>
      </c>
      <c r="J17" s="33">
        <v>5760</v>
      </c>
      <c r="K17" s="31">
        <v>2</v>
      </c>
      <c r="L17" s="32">
        <v>23.16</v>
      </c>
      <c r="M17" s="32">
        <v>25.24</v>
      </c>
      <c r="N17" s="37">
        <v>2079.999999999998</v>
      </c>
      <c r="O17" s="37">
        <f t="shared" si="0"/>
        <v>199.9999999999991</v>
      </c>
      <c r="P17" s="31">
        <v>35</v>
      </c>
      <c r="Q17" s="31">
        <v>18</v>
      </c>
      <c r="R17" s="32">
        <v>26.24</v>
      </c>
      <c r="S17" s="33">
        <v>4280</v>
      </c>
      <c r="T17" s="31">
        <v>3</v>
      </c>
      <c r="U17" s="32">
        <v>38.2</v>
      </c>
      <c r="V17" s="32">
        <v>40.28</v>
      </c>
      <c r="W17" s="39">
        <v>2079.999999999998</v>
      </c>
      <c r="X17" s="39">
        <f t="shared" si="8"/>
        <v>239.99999999999477</v>
      </c>
      <c r="Y17" s="31">
        <v>30</v>
      </c>
      <c r="Z17" s="31">
        <v>17</v>
      </c>
      <c r="AA17" s="32">
        <v>42.28</v>
      </c>
      <c r="AB17" s="33">
        <v>4440</v>
      </c>
      <c r="AC17" s="31">
        <v>4</v>
      </c>
      <c r="AD17" s="32">
        <v>57.04</v>
      </c>
      <c r="AE17" s="32">
        <v>59.2</v>
      </c>
      <c r="AF17" s="37">
        <v>2160.0000000000036</v>
      </c>
      <c r="AG17" s="37">
        <f t="shared" si="7"/>
        <v>160.00000000000364</v>
      </c>
      <c r="AH17" s="31">
        <v>18</v>
      </c>
      <c r="AI17" s="31">
        <v>18</v>
      </c>
      <c r="AJ17" s="32">
        <v>59.04</v>
      </c>
      <c r="AK17" s="33">
        <v>4280</v>
      </c>
      <c r="AL17" s="31">
        <v>5</v>
      </c>
      <c r="AM17" s="32">
        <v>14.92</v>
      </c>
      <c r="AN17" s="32">
        <v>16.96</v>
      </c>
      <c r="AO17" s="37">
        <v>2040.000000000001</v>
      </c>
      <c r="AP17" s="37">
        <f t="shared" si="5"/>
        <v>200.00000000000114</v>
      </c>
      <c r="AQ17" s="31">
        <v>1</v>
      </c>
      <c r="AR17" s="31">
        <v>15</v>
      </c>
      <c r="AS17" s="32">
        <v>18.56</v>
      </c>
      <c r="AT17" s="33">
        <v>4960</v>
      </c>
      <c r="AU17" s="31">
        <v>6</v>
      </c>
      <c r="AV17" s="32">
        <v>33.28</v>
      </c>
      <c r="AW17" s="32">
        <v>35.32</v>
      </c>
      <c r="AX17" s="37">
        <v>2039.999999999999</v>
      </c>
      <c r="AY17" s="37">
        <f t="shared" si="2"/>
        <v>239.9999999999984</v>
      </c>
      <c r="AZ17" s="31">
        <v>8</v>
      </c>
      <c r="BA17" s="31">
        <v>16</v>
      </c>
      <c r="BB17" s="32">
        <v>36.48</v>
      </c>
      <c r="BC17" s="33">
        <v>4840</v>
      </c>
      <c r="BD17" s="31">
        <v>7</v>
      </c>
      <c r="BE17" s="32">
        <v>54.36</v>
      </c>
      <c r="BF17" s="32">
        <v>56.44</v>
      </c>
      <c r="BG17" s="37">
        <v>2079.999999999998</v>
      </c>
      <c r="BH17" s="37">
        <f t="shared" si="3"/>
        <v>199.99999999999568</v>
      </c>
      <c r="BI17" s="31">
        <v>26</v>
      </c>
      <c r="BJ17" s="31">
        <v>17</v>
      </c>
      <c r="BK17" s="32">
        <v>56.2</v>
      </c>
      <c r="BL17" s="33">
        <v>4640</v>
      </c>
      <c r="BM17" s="31">
        <v>8</v>
      </c>
      <c r="BN17" s="32">
        <v>16.12</v>
      </c>
      <c r="BO17" s="32">
        <v>18.2</v>
      </c>
      <c r="BP17" s="37">
        <v>2079.999999999998</v>
      </c>
      <c r="BQ17" s="37">
        <f t="shared" si="4"/>
        <v>159.99999999999636</v>
      </c>
      <c r="BR17" s="31">
        <v>24</v>
      </c>
      <c r="BS17" s="31">
        <v>16</v>
      </c>
      <c r="BT17" s="31"/>
      <c r="BU17" s="33">
        <v>4880</v>
      </c>
      <c r="BV17" s="31">
        <v>9</v>
      </c>
      <c r="BW17" s="32">
        <v>33.72</v>
      </c>
      <c r="BX17" s="32">
        <v>35.8</v>
      </c>
      <c r="BY17" s="37">
        <v>2079.999999999998</v>
      </c>
      <c r="BZ17" s="37">
        <f t="shared" si="6"/>
        <v>160</v>
      </c>
      <c r="CA17" s="31">
        <v>32</v>
      </c>
      <c r="CB17" s="31">
        <v>15</v>
      </c>
      <c r="CC17" s="32">
        <v>37.96</v>
      </c>
      <c r="CD17" s="33">
        <v>5320</v>
      </c>
      <c r="CE17" s="31">
        <v>10</v>
      </c>
      <c r="CF17" s="32">
        <v>50.32</v>
      </c>
      <c r="CG17" s="32">
        <v>52.44</v>
      </c>
      <c r="CH17" s="37">
        <v>2119.9999999999973</v>
      </c>
      <c r="CI17" s="37">
        <f t="shared" si="9"/>
        <v>239.99999999999477</v>
      </c>
      <c r="CJ17" s="31">
        <v>11</v>
      </c>
      <c r="CK17" s="31">
        <v>17</v>
      </c>
      <c r="CL17" s="32">
        <v>50.52</v>
      </c>
      <c r="CM17" s="33">
        <v>4760</v>
      </c>
    </row>
    <row r="18" spans="1:91" ht="15">
      <c r="A18" s="1"/>
      <c r="B18" s="31"/>
      <c r="C18" s="32"/>
      <c r="D18" s="32"/>
      <c r="E18" s="37"/>
      <c r="F18" s="37"/>
      <c r="G18" s="31"/>
      <c r="H18" s="31"/>
      <c r="I18" s="32"/>
      <c r="J18" s="33"/>
      <c r="K18" s="31"/>
      <c r="L18" s="32"/>
      <c r="M18" s="32"/>
      <c r="N18" s="37"/>
      <c r="O18" s="37"/>
      <c r="P18" s="31"/>
      <c r="Q18" s="31"/>
      <c r="R18" s="32"/>
      <c r="S18" s="33"/>
      <c r="T18" s="31"/>
      <c r="U18" s="32"/>
      <c r="V18" s="32"/>
      <c r="W18" s="39"/>
      <c r="X18" s="39"/>
      <c r="Y18" s="31"/>
      <c r="Z18" s="31"/>
      <c r="AA18" s="32"/>
      <c r="AB18" s="33"/>
      <c r="AC18" s="31"/>
      <c r="AD18" s="32"/>
      <c r="AE18" s="32"/>
      <c r="AF18" s="37"/>
      <c r="AG18" s="37"/>
      <c r="AH18" s="31"/>
      <c r="AI18" s="31"/>
      <c r="AJ18" s="32"/>
      <c r="AK18" s="33"/>
      <c r="AL18" s="31"/>
      <c r="AM18" s="32"/>
      <c r="AN18" s="32"/>
      <c r="AO18" s="37"/>
      <c r="AP18" s="37"/>
      <c r="AQ18" s="31"/>
      <c r="AR18" s="31"/>
      <c r="AS18" s="32"/>
      <c r="AT18" s="33"/>
      <c r="AU18" s="31"/>
      <c r="AV18" s="32"/>
      <c r="AW18" s="32"/>
      <c r="AX18" s="37"/>
      <c r="AY18" s="37"/>
      <c r="AZ18" s="31"/>
      <c r="BA18" s="31"/>
      <c r="BB18" s="32"/>
      <c r="BC18" s="33"/>
      <c r="BD18" s="31"/>
      <c r="BE18" s="32"/>
      <c r="BF18" s="32"/>
      <c r="BG18" s="37"/>
      <c r="BH18" s="37"/>
      <c r="BI18" s="31"/>
      <c r="BJ18" s="31"/>
      <c r="BK18" s="32"/>
      <c r="BL18" s="33"/>
      <c r="BM18" s="31"/>
      <c r="BN18" s="32"/>
      <c r="BO18" s="32"/>
      <c r="BP18" s="37"/>
      <c r="BQ18" s="37"/>
      <c r="BR18" s="31"/>
      <c r="BS18" s="31"/>
      <c r="BT18" s="31"/>
      <c r="BU18" s="33"/>
      <c r="BV18" s="31"/>
      <c r="BW18" s="32"/>
      <c r="BX18" s="32"/>
      <c r="BY18" s="37"/>
      <c r="BZ18" s="37"/>
      <c r="CA18" s="31"/>
      <c r="CB18" s="31"/>
      <c r="CC18" s="32"/>
      <c r="CD18" s="33"/>
      <c r="CE18" s="31"/>
      <c r="CF18" s="32"/>
      <c r="CG18" s="32"/>
      <c r="CH18" s="37"/>
      <c r="CI18" s="37"/>
      <c r="CJ18" s="31"/>
      <c r="CK18" s="31"/>
      <c r="CL18" s="32"/>
      <c r="CM18" s="33"/>
    </row>
    <row r="19" spans="1:91" s="57" customFormat="1" ht="15">
      <c r="A19" s="57" t="s">
        <v>137</v>
      </c>
      <c r="B19" s="58">
        <v>1</v>
      </c>
      <c r="C19" s="59">
        <v>4.04</v>
      </c>
      <c r="D19" s="59">
        <v>4.6</v>
      </c>
      <c r="E19" s="63">
        <v>559.9999999999997</v>
      </c>
      <c r="F19" s="58"/>
      <c r="G19" s="57">
        <v>20</v>
      </c>
      <c r="H19" s="57">
        <v>3</v>
      </c>
      <c r="I19" s="59">
        <v>65.32</v>
      </c>
      <c r="J19" s="58">
        <v>5760</v>
      </c>
      <c r="K19" s="57">
        <v>2</v>
      </c>
      <c r="L19" s="60">
        <v>25.24</v>
      </c>
      <c r="M19" s="60">
        <v>25.8</v>
      </c>
      <c r="N19" s="63">
        <v>560.0000000000023</v>
      </c>
      <c r="O19" s="58"/>
      <c r="P19" s="61">
        <v>30</v>
      </c>
      <c r="Q19" s="61">
        <v>5</v>
      </c>
      <c r="R19" s="60">
        <v>26.24</v>
      </c>
      <c r="S19" s="62">
        <v>4280</v>
      </c>
      <c r="T19" s="57">
        <v>3</v>
      </c>
      <c r="U19" s="60">
        <v>40.28</v>
      </c>
      <c r="V19" s="60">
        <v>41.36</v>
      </c>
      <c r="W19" s="65">
        <v>1079.9999999999982</v>
      </c>
      <c r="X19" s="61"/>
      <c r="Y19" s="61">
        <v>28</v>
      </c>
      <c r="Z19" s="61">
        <v>9</v>
      </c>
      <c r="AA19" s="60">
        <v>42.28</v>
      </c>
      <c r="AB19" s="62">
        <v>4440</v>
      </c>
      <c r="AC19" s="57">
        <v>4</v>
      </c>
      <c r="AD19" s="57" t="s">
        <v>136</v>
      </c>
      <c r="AE19" s="57" t="s">
        <v>136</v>
      </c>
      <c r="AF19" s="57" t="s">
        <v>136</v>
      </c>
      <c r="AG19" s="57" t="s">
        <v>136</v>
      </c>
      <c r="AH19" s="57" t="s">
        <v>136</v>
      </c>
      <c r="AI19" s="57" t="s">
        <v>136</v>
      </c>
      <c r="AJ19" s="57" t="s">
        <v>136</v>
      </c>
      <c r="AK19" s="57" t="s">
        <v>136</v>
      </c>
      <c r="AL19" s="57">
        <v>5</v>
      </c>
      <c r="AM19" s="60">
        <v>16.96</v>
      </c>
      <c r="AN19" s="60">
        <v>18.56</v>
      </c>
      <c r="AO19" s="64">
        <v>1599.999999999998</v>
      </c>
      <c r="AP19" s="60"/>
      <c r="AQ19" s="61">
        <v>32</v>
      </c>
      <c r="AR19" s="61">
        <v>12</v>
      </c>
      <c r="AS19" s="60">
        <v>18.56</v>
      </c>
      <c r="AT19" s="62">
        <v>4960</v>
      </c>
      <c r="AU19" s="57">
        <v>6</v>
      </c>
      <c r="AV19" s="60">
        <v>35.32</v>
      </c>
      <c r="AW19" s="60">
        <v>36.96</v>
      </c>
      <c r="AX19" s="64">
        <v>1640.0000000000005</v>
      </c>
      <c r="AY19" s="62"/>
      <c r="AZ19" s="61">
        <v>28</v>
      </c>
      <c r="BA19" s="61">
        <v>12</v>
      </c>
      <c r="BB19" s="60">
        <v>36.48</v>
      </c>
      <c r="BC19" s="62">
        <v>4840</v>
      </c>
      <c r="BD19" s="57">
        <v>7</v>
      </c>
      <c r="BE19" s="60">
        <v>56.44</v>
      </c>
      <c r="BF19" s="60">
        <v>56.96</v>
      </c>
      <c r="BG19" s="64">
        <v>520.0000000000032</v>
      </c>
      <c r="BH19" s="62"/>
      <c r="BI19" s="61">
        <v>8</v>
      </c>
      <c r="BJ19" s="61">
        <v>4</v>
      </c>
      <c r="BL19" s="58"/>
      <c r="BM19" s="57">
        <v>8</v>
      </c>
      <c r="BN19" s="60">
        <v>18.2</v>
      </c>
      <c r="BO19" s="60">
        <v>18.76</v>
      </c>
      <c r="BP19" s="64">
        <v>560.0000000000023</v>
      </c>
      <c r="BQ19" s="62"/>
      <c r="BR19" s="61">
        <v>26</v>
      </c>
      <c r="BS19" s="61">
        <v>4</v>
      </c>
      <c r="BU19" s="58"/>
      <c r="BV19" s="57">
        <v>9</v>
      </c>
      <c r="BW19" s="60">
        <v>35.8</v>
      </c>
      <c r="BX19" s="60">
        <v>36.32</v>
      </c>
      <c r="BY19" s="64">
        <v>520.0000000000032</v>
      </c>
      <c r="BZ19" s="62"/>
      <c r="CA19" s="61">
        <v>30</v>
      </c>
      <c r="CB19" s="61">
        <v>4</v>
      </c>
      <c r="CC19" s="60">
        <v>37.96</v>
      </c>
      <c r="CD19" s="62">
        <v>5320</v>
      </c>
      <c r="CF19" s="60">
        <v>52.44</v>
      </c>
      <c r="CG19" s="60">
        <v>53</v>
      </c>
      <c r="CH19" s="64">
        <v>560.0000000000023</v>
      </c>
      <c r="CI19" s="62"/>
      <c r="CJ19" s="61">
        <v>7</v>
      </c>
      <c r="CK19" s="61">
        <v>4</v>
      </c>
      <c r="CM19" s="62"/>
    </row>
    <row r="20" spans="2:91" s="57" customFormat="1" ht="15">
      <c r="B20" s="58"/>
      <c r="C20" s="59"/>
      <c r="D20" s="59"/>
      <c r="E20" s="63"/>
      <c r="F20" s="58"/>
      <c r="I20" s="59"/>
      <c r="J20" s="58"/>
      <c r="L20" s="60"/>
      <c r="M20" s="60"/>
      <c r="N20" s="63"/>
      <c r="O20" s="58"/>
      <c r="P20" s="61"/>
      <c r="Q20" s="61"/>
      <c r="R20" s="60"/>
      <c r="S20" s="62"/>
      <c r="U20" s="60"/>
      <c r="V20" s="60"/>
      <c r="W20" s="65"/>
      <c r="X20" s="61"/>
      <c r="Y20" s="61"/>
      <c r="Z20" s="61"/>
      <c r="AA20" s="60"/>
      <c r="AB20" s="62"/>
      <c r="AM20" s="60"/>
      <c r="AN20" s="60"/>
      <c r="AO20" s="64"/>
      <c r="AP20" s="60"/>
      <c r="AQ20" s="61"/>
      <c r="AR20" s="61"/>
      <c r="AS20" s="60"/>
      <c r="AT20" s="62"/>
      <c r="AV20" s="60"/>
      <c r="AW20" s="60"/>
      <c r="AX20" s="64"/>
      <c r="AY20" s="62"/>
      <c r="AZ20" s="61"/>
      <c r="BA20" s="61"/>
      <c r="BB20" s="60"/>
      <c r="BC20" s="62"/>
      <c r="BE20" s="60"/>
      <c r="BF20" s="60"/>
      <c r="BG20" s="64"/>
      <c r="BH20" s="62"/>
      <c r="BI20" s="61"/>
      <c r="BJ20" s="61"/>
      <c r="BL20" s="58"/>
      <c r="BN20" s="60"/>
      <c r="BO20" s="60"/>
      <c r="BP20" s="64"/>
      <c r="BQ20" s="62"/>
      <c r="BR20" s="61"/>
      <c r="BS20" s="61"/>
      <c r="BU20" s="58"/>
      <c r="BW20" s="60"/>
      <c r="BX20" s="60"/>
      <c r="BY20" s="64"/>
      <c r="BZ20" s="62"/>
      <c r="CA20" s="61"/>
      <c r="CB20" s="61"/>
      <c r="CC20" s="60"/>
      <c r="CD20" s="62"/>
      <c r="CF20" s="60"/>
      <c r="CG20" s="60"/>
      <c r="CH20" s="64"/>
      <c r="CI20" s="62"/>
      <c r="CJ20" s="61"/>
      <c r="CK20" s="61"/>
      <c r="CM20" s="62"/>
    </row>
    <row r="21" spans="1:91" s="45" customFormat="1" ht="15">
      <c r="A21" s="45" t="s">
        <v>134</v>
      </c>
      <c r="C21" s="46"/>
      <c r="D21" s="46"/>
      <c r="E21" s="47">
        <v>1043</v>
      </c>
      <c r="F21" s="47">
        <v>120</v>
      </c>
      <c r="H21" s="45">
        <v>6.87</v>
      </c>
      <c r="I21" s="46"/>
      <c r="J21" s="48">
        <v>5640</v>
      </c>
      <c r="L21" s="49"/>
      <c r="M21" s="49"/>
      <c r="N21" s="47">
        <v>980</v>
      </c>
      <c r="O21" s="47">
        <v>109</v>
      </c>
      <c r="P21" s="50"/>
      <c r="Q21" s="50">
        <v>8.69</v>
      </c>
      <c r="S21" s="48">
        <v>4170</v>
      </c>
      <c r="U21" s="49"/>
      <c r="V21" s="49"/>
      <c r="W21" s="51">
        <v>1390</v>
      </c>
      <c r="X21" s="51">
        <v>188</v>
      </c>
      <c r="Y21" s="50"/>
      <c r="Z21" s="50">
        <v>11.75</v>
      </c>
      <c r="AA21" s="49"/>
      <c r="AB21" s="52">
        <v>4373</v>
      </c>
      <c r="AD21" s="49"/>
      <c r="AE21" s="49"/>
      <c r="AF21" s="53">
        <v>1422</v>
      </c>
      <c r="AG21" s="54">
        <v>175</v>
      </c>
      <c r="AH21" s="50"/>
      <c r="AI21" s="50">
        <v>12.45</v>
      </c>
      <c r="AJ21" s="49"/>
      <c r="AK21" s="52">
        <v>4213</v>
      </c>
      <c r="AM21" s="49"/>
      <c r="AN21" s="49"/>
      <c r="AO21" s="54">
        <v>1182</v>
      </c>
      <c r="AP21" s="54">
        <v>144</v>
      </c>
      <c r="AQ21" s="50"/>
      <c r="AR21" s="50">
        <v>9</v>
      </c>
      <c r="AS21" s="49"/>
      <c r="AT21" s="52">
        <v>4867</v>
      </c>
      <c r="AV21" s="49"/>
      <c r="AW21" s="49"/>
      <c r="AX21" s="54">
        <v>1090</v>
      </c>
      <c r="AY21" s="54">
        <v>138</v>
      </c>
      <c r="AZ21" s="50"/>
      <c r="BA21" s="50">
        <v>8.6</v>
      </c>
      <c r="BB21" s="49"/>
      <c r="BC21" s="52">
        <v>4747</v>
      </c>
      <c r="BE21" s="49"/>
      <c r="BF21" s="49"/>
      <c r="BG21" s="54">
        <v>1160</v>
      </c>
      <c r="BH21" s="54">
        <v>142</v>
      </c>
      <c r="BI21" s="50"/>
      <c r="BJ21" s="50">
        <v>9.4</v>
      </c>
      <c r="BK21" s="49"/>
      <c r="BL21" s="52">
        <v>4560</v>
      </c>
      <c r="BN21" s="49"/>
      <c r="BO21" s="49"/>
      <c r="BP21" s="54">
        <v>1200</v>
      </c>
      <c r="BQ21" s="54">
        <v>138</v>
      </c>
      <c r="BR21" s="50"/>
      <c r="BS21" s="50">
        <v>9.25</v>
      </c>
      <c r="BT21" s="50"/>
      <c r="BU21" s="52">
        <v>4787</v>
      </c>
      <c r="BW21" s="49"/>
      <c r="BX21" s="49"/>
      <c r="BY21" s="54">
        <v>1225</v>
      </c>
      <c r="BZ21" s="54">
        <v>152</v>
      </c>
      <c r="CA21" s="50"/>
      <c r="CB21" s="50">
        <v>8.8</v>
      </c>
      <c r="CC21" s="49"/>
      <c r="CD21" s="52">
        <v>5213</v>
      </c>
      <c r="CF21" s="49"/>
      <c r="CG21" s="49"/>
      <c r="CH21" s="54">
        <v>1420</v>
      </c>
      <c r="CI21" s="54">
        <v>200</v>
      </c>
      <c r="CJ21" s="50"/>
      <c r="CK21" s="50">
        <v>11.1</v>
      </c>
      <c r="CL21" s="49"/>
      <c r="CM21" s="52">
        <v>4720</v>
      </c>
    </row>
    <row r="22" spans="1:91" s="55" customFormat="1" ht="15">
      <c r="A22" s="45" t="s">
        <v>135</v>
      </c>
      <c r="B22" s="45"/>
      <c r="C22" s="46"/>
      <c r="D22" s="46"/>
      <c r="E22" s="47">
        <v>15640</v>
      </c>
      <c r="F22" s="47">
        <v>1680</v>
      </c>
      <c r="G22" s="45"/>
      <c r="H22" s="45">
        <v>103</v>
      </c>
      <c r="I22" s="46"/>
      <c r="J22" s="48"/>
      <c r="K22" s="45"/>
      <c r="L22" s="49"/>
      <c r="M22" s="49"/>
      <c r="N22" s="54">
        <v>15680</v>
      </c>
      <c r="O22" s="54">
        <v>1640</v>
      </c>
      <c r="P22" s="50"/>
      <c r="Q22" s="50">
        <v>139</v>
      </c>
      <c r="R22" s="49"/>
      <c r="S22" s="52"/>
      <c r="T22" s="45"/>
      <c r="U22" s="49"/>
      <c r="V22" s="49"/>
      <c r="W22" s="51">
        <v>11120</v>
      </c>
      <c r="X22" s="51">
        <v>1320</v>
      </c>
      <c r="Y22" s="50"/>
      <c r="Z22" s="50">
        <v>94</v>
      </c>
      <c r="AA22" s="49"/>
      <c r="AB22" s="52"/>
      <c r="AC22" s="45"/>
      <c r="AD22" s="49"/>
      <c r="AE22" s="49"/>
      <c r="AF22" s="54">
        <v>12800</v>
      </c>
      <c r="AG22" s="54">
        <v>1400</v>
      </c>
      <c r="AH22" s="50"/>
      <c r="AI22" s="50">
        <v>112</v>
      </c>
      <c r="AJ22" s="49"/>
      <c r="AK22" s="52"/>
      <c r="AL22" s="45"/>
      <c r="AM22" s="49"/>
      <c r="AN22" s="49"/>
      <c r="AO22" s="54">
        <v>13000</v>
      </c>
      <c r="AP22" s="54">
        <v>1440</v>
      </c>
      <c r="AQ22" s="50"/>
      <c r="AR22" s="50">
        <v>99</v>
      </c>
      <c r="AS22" s="49"/>
      <c r="AT22" s="52"/>
      <c r="AU22" s="45"/>
      <c r="AV22" s="49"/>
      <c r="AW22" s="49"/>
      <c r="AX22" s="54">
        <v>13080</v>
      </c>
      <c r="AY22" s="54">
        <v>1520</v>
      </c>
      <c r="AZ22" s="50"/>
      <c r="BA22" s="50">
        <v>103</v>
      </c>
      <c r="BB22" s="49"/>
      <c r="BC22" s="52"/>
      <c r="BD22" s="45"/>
      <c r="BE22" s="49"/>
      <c r="BF22" s="49"/>
      <c r="BG22" s="54">
        <v>13920</v>
      </c>
      <c r="BH22" s="54">
        <v>1560</v>
      </c>
      <c r="BI22" s="50"/>
      <c r="BJ22" s="50">
        <v>113</v>
      </c>
      <c r="BK22" s="49"/>
      <c r="BL22" s="52"/>
      <c r="BN22" s="49"/>
      <c r="BO22" s="49"/>
      <c r="BP22" s="54">
        <v>14400</v>
      </c>
      <c r="BQ22" s="54">
        <v>1520</v>
      </c>
      <c r="BR22" s="50"/>
      <c r="BS22" s="50">
        <v>111</v>
      </c>
      <c r="BT22" s="50"/>
      <c r="BU22" s="52"/>
      <c r="BW22" s="49"/>
      <c r="BX22" s="49"/>
      <c r="BY22" s="54">
        <v>13480</v>
      </c>
      <c r="BZ22" s="54">
        <v>1520</v>
      </c>
      <c r="CA22" s="50"/>
      <c r="CB22" s="50">
        <v>97</v>
      </c>
      <c r="CC22" s="49"/>
      <c r="CD22" s="52"/>
      <c r="CE22" s="45"/>
      <c r="CF22" s="49"/>
      <c r="CG22" s="49"/>
      <c r="CH22" s="54">
        <v>11360</v>
      </c>
      <c r="CI22" s="54">
        <v>1400</v>
      </c>
      <c r="CJ22" s="50"/>
      <c r="CK22" s="50">
        <v>89</v>
      </c>
      <c r="CL22" s="49"/>
      <c r="CM22" s="52"/>
    </row>
    <row r="24" spans="1:90" ht="15">
      <c r="A24" s="1"/>
      <c r="B24" s="1"/>
      <c r="C24" s="2"/>
      <c r="D24" s="2"/>
      <c r="E24" s="40"/>
      <c r="F24" s="40"/>
      <c r="G24" s="1"/>
      <c r="H24" s="1"/>
      <c r="I24" s="2"/>
      <c r="J24" s="19"/>
      <c r="U24" s="2"/>
      <c r="V24" s="2"/>
      <c r="Y24" s="1"/>
      <c r="Z24" s="1"/>
      <c r="AA24" s="2"/>
      <c r="AB24" s="19"/>
      <c r="AD24" s="5"/>
      <c r="AE24" s="5"/>
      <c r="AF24" s="43"/>
      <c r="AJ24" s="5"/>
      <c r="AM24" s="7"/>
      <c r="AN24" s="7"/>
      <c r="AO24" s="42"/>
      <c r="AP24" s="14"/>
      <c r="AQ24" s="8"/>
      <c r="AR24" s="8"/>
      <c r="AS24" s="7"/>
      <c r="AT24" s="17"/>
      <c r="BB24" s="5"/>
      <c r="BN24" s="7"/>
      <c r="BO24" s="7"/>
      <c r="BP24" s="14"/>
      <c r="BQ24" s="14"/>
      <c r="BR24" s="8"/>
      <c r="BS24" s="8"/>
      <c r="BT24" s="8"/>
      <c r="BU24" s="17"/>
      <c r="CE24" s="1"/>
      <c r="CF24" s="5"/>
      <c r="CG24" s="5"/>
      <c r="CH24" s="43"/>
      <c r="CI24" s="43"/>
      <c r="CL24" s="5"/>
    </row>
    <row r="25" spans="1:90" ht="15">
      <c r="A25" s="1"/>
      <c r="B25" s="1"/>
      <c r="C25" s="2"/>
      <c r="D25" s="2"/>
      <c r="G25" s="1"/>
      <c r="H25" s="1"/>
      <c r="I25" s="2"/>
      <c r="J25" s="19"/>
      <c r="U25" s="2"/>
      <c r="V25" s="2"/>
      <c r="Y25" s="1"/>
      <c r="Z25" s="1"/>
      <c r="AA25" s="2"/>
      <c r="AB25" s="19"/>
      <c r="AM25" s="7"/>
      <c r="AN25" s="7"/>
      <c r="AO25" s="42"/>
      <c r="AP25" s="14"/>
      <c r="AQ25" s="8"/>
      <c r="AR25" s="8"/>
      <c r="AS25" s="7"/>
      <c r="AT25" s="17"/>
      <c r="BB25" s="5"/>
      <c r="CE25" s="1"/>
      <c r="CF25" s="5"/>
      <c r="CG25" s="5"/>
      <c r="CH25" s="43"/>
      <c r="CI25" s="43"/>
      <c r="CL25" s="5"/>
    </row>
    <row r="26" spans="1:90" ht="15">
      <c r="A26" s="1"/>
      <c r="B26" s="1"/>
      <c r="C26" s="2"/>
      <c r="D26" s="2"/>
      <c r="G26" s="1"/>
      <c r="H26" s="1"/>
      <c r="I26" s="2"/>
      <c r="J26" s="19"/>
      <c r="U26" s="2"/>
      <c r="V26" s="2"/>
      <c r="Y26" s="1"/>
      <c r="Z26" s="1"/>
      <c r="AA26" s="2"/>
      <c r="AB26" s="19"/>
      <c r="AM26" s="7"/>
      <c r="AN26" s="7"/>
      <c r="AO26" s="42"/>
      <c r="AP26" s="14"/>
      <c r="AQ26" s="8"/>
      <c r="AR26" s="8"/>
      <c r="AS26" s="7"/>
      <c r="AT26" s="17"/>
      <c r="BB26" s="5"/>
      <c r="CE26" s="1"/>
      <c r="CF26" s="5"/>
      <c r="CG26" s="5"/>
      <c r="CH26" s="43"/>
      <c r="CI26" s="43"/>
      <c r="CL26" s="5"/>
    </row>
    <row r="27" spans="1:90" ht="15">
      <c r="A27" s="1"/>
      <c r="B27" s="1"/>
      <c r="C27" s="2"/>
      <c r="D27" s="2"/>
      <c r="G27" s="1"/>
      <c r="H27" s="1"/>
      <c r="I27" s="2"/>
      <c r="J27" s="19"/>
      <c r="U27" s="2"/>
      <c r="V27" s="2"/>
      <c r="Y27" s="1"/>
      <c r="Z27" s="1"/>
      <c r="AA27" s="2"/>
      <c r="AB27" s="19"/>
      <c r="AM27" s="7"/>
      <c r="AN27" s="7"/>
      <c r="AO27" s="44"/>
      <c r="AP27" s="41"/>
      <c r="AQ27" s="8"/>
      <c r="AR27" s="8"/>
      <c r="AS27" s="7"/>
      <c r="AT27" s="17"/>
      <c r="BB27" s="5"/>
      <c r="CE27" s="1"/>
      <c r="CF27" s="5"/>
      <c r="CG27" s="5"/>
      <c r="CH27" s="43"/>
      <c r="CI27" s="43"/>
      <c r="CL27" s="5"/>
    </row>
    <row r="28" spans="1:90" ht="15">
      <c r="A28" s="1"/>
      <c r="B28" s="1"/>
      <c r="C28" s="2"/>
      <c r="D28" s="2"/>
      <c r="G28" s="1"/>
      <c r="H28" s="1"/>
      <c r="I28" s="2"/>
      <c r="J28" s="19"/>
      <c r="U28" s="2"/>
      <c r="V28" s="2"/>
      <c r="Y28" s="1"/>
      <c r="Z28" s="1"/>
      <c r="AA28" s="2"/>
      <c r="AB28" s="19"/>
      <c r="AM28" s="7"/>
      <c r="AN28" s="7"/>
      <c r="AO28" s="44"/>
      <c r="AP28" s="41"/>
      <c r="AQ28" s="8"/>
      <c r="AR28" s="8"/>
      <c r="AS28" s="7"/>
      <c r="AT28" s="17"/>
      <c r="BB28" s="5"/>
      <c r="CE28" s="1"/>
      <c r="CF28" s="5"/>
      <c r="CG28" s="5"/>
      <c r="CH28" s="43"/>
      <c r="CI28" s="43"/>
      <c r="CL28" s="5"/>
    </row>
    <row r="29" spans="1:90" ht="15">
      <c r="A29" s="1"/>
      <c r="B29" s="1"/>
      <c r="C29" s="2"/>
      <c r="D29" s="2"/>
      <c r="G29" s="1"/>
      <c r="H29" s="1"/>
      <c r="I29" s="2"/>
      <c r="J29" s="19"/>
      <c r="U29" s="2"/>
      <c r="V29" s="2"/>
      <c r="Y29" s="1"/>
      <c r="Z29" s="1"/>
      <c r="AA29" s="2"/>
      <c r="AB29" s="19"/>
      <c r="AM29" s="7"/>
      <c r="AN29" s="7"/>
      <c r="AO29" s="44"/>
      <c r="AP29" s="41"/>
      <c r="AQ29" s="8"/>
      <c r="AR29" s="8"/>
      <c r="AS29" s="7"/>
      <c r="AT29" s="17"/>
      <c r="BB29" s="5"/>
      <c r="CE29" s="1"/>
      <c r="CF29" s="5"/>
      <c r="CG29" s="5"/>
      <c r="CH29" s="43"/>
      <c r="CI29" s="43"/>
      <c r="CL29" s="5"/>
    </row>
    <row r="30" spans="1:90" ht="15">
      <c r="A30" s="1"/>
      <c r="B30" s="1"/>
      <c r="C30" s="2"/>
      <c r="D30" s="2"/>
      <c r="G30" s="1"/>
      <c r="H30" s="1"/>
      <c r="I30" s="2"/>
      <c r="J30" s="19"/>
      <c r="U30" s="2"/>
      <c r="V30" s="2"/>
      <c r="Y30" s="1"/>
      <c r="Z30" s="1"/>
      <c r="AA30" s="2"/>
      <c r="AB30" s="19"/>
      <c r="AM30" s="5"/>
      <c r="AN30" s="5"/>
      <c r="AO30" s="43"/>
      <c r="AS30" s="5"/>
      <c r="BB30" s="5"/>
      <c r="CE30" s="1"/>
      <c r="CF30" s="5"/>
      <c r="CG30" s="5"/>
      <c r="CH30" s="43"/>
      <c r="CI30" s="43"/>
      <c r="CL30" s="5"/>
    </row>
    <row r="37" spans="75:82" ht="15">
      <c r="BW37" s="7"/>
      <c r="BX37" s="7"/>
      <c r="BY37" s="14"/>
      <c r="BZ37" s="14"/>
      <c r="CA37" s="8"/>
      <c r="CB37" s="8"/>
      <c r="CC37" s="7"/>
      <c r="CD37" s="17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1" width="6.57421875" style="15" customWidth="1"/>
    <col min="2" max="2" width="8.7109375" style="0" customWidth="1"/>
    <col min="3" max="4" width="5.7109375" style="0" customWidth="1"/>
    <col min="5" max="5" width="8.7109375" style="0" customWidth="1"/>
    <col min="6" max="7" width="5.7109375" style="0" customWidth="1"/>
    <col min="8" max="8" width="8.7109375" style="0" customWidth="1"/>
    <col min="9" max="10" width="5.7109375" style="0" customWidth="1"/>
    <col min="11" max="11" width="8.7109375" style="0" customWidth="1"/>
    <col min="12" max="13" width="5.7109375" style="0" customWidth="1"/>
    <col min="14" max="14" width="8.7109375" style="0" customWidth="1"/>
    <col min="15" max="16" width="5.7109375" style="0" customWidth="1"/>
    <col min="17" max="17" width="8.7109375" style="0" customWidth="1"/>
    <col min="18" max="19" width="5.7109375" style="0" customWidth="1"/>
    <col min="20" max="20" width="8.7109375" style="0" customWidth="1"/>
    <col min="21" max="22" width="5.7109375" style="0" customWidth="1"/>
    <col min="23" max="23" width="8.7109375" style="0" customWidth="1"/>
    <col min="24" max="25" width="5.7109375" style="0" customWidth="1"/>
    <col min="26" max="26" width="8.7109375" style="0" customWidth="1"/>
    <col min="27" max="28" width="5.7109375" style="0" customWidth="1"/>
    <col min="29" max="29" width="8.7109375" style="0" customWidth="1"/>
    <col min="30" max="31" width="5.7109375" style="0" customWidth="1"/>
  </cols>
  <sheetData>
    <row r="1" spans="1:31" s="25" customFormat="1" ht="30" customHeight="1">
      <c r="A1" s="22" t="s">
        <v>22</v>
      </c>
      <c r="B1" s="22" t="s">
        <v>12</v>
      </c>
      <c r="C1" s="22" t="s">
        <v>23</v>
      </c>
      <c r="D1" s="22" t="s">
        <v>33</v>
      </c>
      <c r="E1" s="22" t="s">
        <v>13</v>
      </c>
      <c r="F1" s="22" t="s">
        <v>24</v>
      </c>
      <c r="G1" s="22" t="s">
        <v>34</v>
      </c>
      <c r="H1" s="22" t="s">
        <v>14</v>
      </c>
      <c r="I1" s="22" t="s">
        <v>25</v>
      </c>
      <c r="J1" s="22" t="s">
        <v>35</v>
      </c>
      <c r="K1" s="22" t="s">
        <v>15</v>
      </c>
      <c r="L1" s="22" t="s">
        <v>26</v>
      </c>
      <c r="M1" s="22" t="s">
        <v>36</v>
      </c>
      <c r="N1" s="22" t="s">
        <v>16</v>
      </c>
      <c r="O1" s="22" t="s">
        <v>27</v>
      </c>
      <c r="P1" s="22" t="s">
        <v>37</v>
      </c>
      <c r="Q1" s="22" t="s">
        <v>17</v>
      </c>
      <c r="R1" s="22" t="s">
        <v>28</v>
      </c>
      <c r="S1" s="22" t="s">
        <v>38</v>
      </c>
      <c r="T1" s="22" t="s">
        <v>18</v>
      </c>
      <c r="U1" s="22" t="s">
        <v>29</v>
      </c>
      <c r="V1" s="22" t="s">
        <v>39</v>
      </c>
      <c r="W1" s="22" t="s">
        <v>19</v>
      </c>
      <c r="X1" s="22" t="s">
        <v>30</v>
      </c>
      <c r="Y1" s="22" t="s">
        <v>40</v>
      </c>
      <c r="Z1" s="22" t="s">
        <v>20</v>
      </c>
      <c r="AA1" s="22" t="s">
        <v>31</v>
      </c>
      <c r="AB1" s="22" t="s">
        <v>41</v>
      </c>
      <c r="AC1" s="22" t="s">
        <v>21</v>
      </c>
      <c r="AD1" s="22" t="s">
        <v>32</v>
      </c>
      <c r="AE1" s="22" t="s">
        <v>42</v>
      </c>
    </row>
    <row r="2" spans="1:6" ht="15">
      <c r="A2" s="15">
        <v>21</v>
      </c>
      <c r="B2" s="24"/>
      <c r="C2" s="24"/>
      <c r="D2" s="24"/>
      <c r="E2" s="3">
        <v>9.68</v>
      </c>
      <c r="F2" s="19"/>
    </row>
    <row r="3" spans="1:6" ht="15">
      <c r="A3" s="15">
        <v>20</v>
      </c>
      <c r="B3" s="3">
        <v>48.44</v>
      </c>
      <c r="C3" s="29"/>
      <c r="E3" s="9">
        <v>10.12</v>
      </c>
      <c r="F3" s="17">
        <v>439.9999999999995</v>
      </c>
    </row>
    <row r="4" spans="1:7" ht="15">
      <c r="A4" s="15">
        <v>19</v>
      </c>
      <c r="B4" s="4">
        <v>48.88</v>
      </c>
      <c r="C4" s="29">
        <v>440</v>
      </c>
      <c r="E4" s="4">
        <v>10.56</v>
      </c>
      <c r="F4" s="17">
        <v>440.00000000000125</v>
      </c>
      <c r="G4" s="16">
        <f>F4-F3</f>
        <v>1.7621459846850485E-12</v>
      </c>
    </row>
    <row r="5" spans="1:7" ht="15">
      <c r="A5" s="15">
        <v>18</v>
      </c>
      <c r="B5" s="4">
        <v>49.36</v>
      </c>
      <c r="C5" s="29">
        <v>479.999999999997</v>
      </c>
      <c r="D5">
        <f>C5-C4</f>
        <v>39.99999999999699</v>
      </c>
      <c r="E5" s="4">
        <v>11.04</v>
      </c>
      <c r="F5" s="17">
        <v>479.99999999999864</v>
      </c>
      <c r="G5" s="16">
        <f aca="true" t="shared" si="0" ref="G5:G21">F5-F4</f>
        <v>39.999999999997385</v>
      </c>
    </row>
    <row r="6" spans="1:24" ht="15">
      <c r="A6" s="15">
        <v>17</v>
      </c>
      <c r="B6" s="3">
        <v>49.88</v>
      </c>
      <c r="C6" s="29">
        <v>520</v>
      </c>
      <c r="D6">
        <f aca="true" t="shared" si="1" ref="D6:D21">C6-C5</f>
        <v>40.00000000000301</v>
      </c>
      <c r="E6" s="9">
        <v>11.52</v>
      </c>
      <c r="F6" s="17">
        <v>480.00000000000045</v>
      </c>
      <c r="G6" s="16">
        <f t="shared" si="0"/>
        <v>1.8189894035458565E-12</v>
      </c>
      <c r="W6" s="11">
        <v>3.8</v>
      </c>
      <c r="X6" s="17"/>
    </row>
    <row r="7" spans="1:24" ht="15">
      <c r="A7" s="15">
        <v>15</v>
      </c>
      <c r="B7" s="3">
        <v>50.4</v>
      </c>
      <c r="C7" s="29">
        <v>520</v>
      </c>
      <c r="D7">
        <f t="shared" si="1"/>
        <v>0</v>
      </c>
      <c r="E7" s="9">
        <v>12.04</v>
      </c>
      <c r="F7" s="17">
        <v>519.9999999999995</v>
      </c>
      <c r="G7" s="16">
        <f t="shared" si="0"/>
        <v>39.99999999999909</v>
      </c>
      <c r="N7" s="7">
        <v>4.28</v>
      </c>
      <c r="O7" s="17"/>
      <c r="Q7" s="7">
        <v>22.64</v>
      </c>
      <c r="R7" s="17"/>
      <c r="T7" s="7">
        <v>42.8</v>
      </c>
      <c r="U7" s="17"/>
      <c r="W7" s="11">
        <v>4.32</v>
      </c>
      <c r="X7" s="17">
        <v>520.0000000000005</v>
      </c>
    </row>
    <row r="8" spans="1:27" ht="15">
      <c r="A8" s="15">
        <v>14</v>
      </c>
      <c r="B8" s="3">
        <v>51</v>
      </c>
      <c r="C8" s="29">
        <v>600</v>
      </c>
      <c r="D8">
        <f t="shared" si="1"/>
        <v>80</v>
      </c>
      <c r="E8" s="9">
        <v>12.56</v>
      </c>
      <c r="F8" s="17">
        <v>520.0000000000014</v>
      </c>
      <c r="G8" s="16">
        <f t="shared" si="0"/>
        <v>1.8189894035458565E-12</v>
      </c>
      <c r="N8" s="7">
        <v>4.84</v>
      </c>
      <c r="O8" s="17">
        <v>559.9999999999997</v>
      </c>
      <c r="Q8" s="7">
        <v>23.16</v>
      </c>
      <c r="R8" s="17">
        <v>519.9999999999995</v>
      </c>
      <c r="T8" s="7">
        <v>43.32</v>
      </c>
      <c r="U8" s="17">
        <v>520.0000000000032</v>
      </c>
      <c r="W8" s="7">
        <v>4.88</v>
      </c>
      <c r="X8" s="17">
        <v>559.9999999999997</v>
      </c>
      <c r="Y8" s="16">
        <f>X8-X7</f>
        <v>39.999999999999204</v>
      </c>
      <c r="Z8" s="7">
        <v>22.4</v>
      </c>
      <c r="AA8" s="17"/>
    </row>
    <row r="9" spans="1:27" ht="15">
      <c r="A9" s="15">
        <v>13</v>
      </c>
      <c r="B9" s="3">
        <v>51.6</v>
      </c>
      <c r="C9" s="29">
        <v>600</v>
      </c>
      <c r="D9">
        <f t="shared" si="1"/>
        <v>0</v>
      </c>
      <c r="E9" s="9">
        <v>13.12</v>
      </c>
      <c r="F9" s="17">
        <v>559.9999999999987</v>
      </c>
      <c r="G9" s="16">
        <f t="shared" si="0"/>
        <v>39.999999999997385</v>
      </c>
      <c r="N9" s="7">
        <v>5.44</v>
      </c>
      <c r="O9" s="17">
        <v>600.0000000000006</v>
      </c>
      <c r="P9" s="16">
        <f>O9-O8</f>
        <v>40.00000000000091</v>
      </c>
      <c r="Q9" s="7">
        <v>23.72</v>
      </c>
      <c r="R9" s="17">
        <v>559.9999999999987</v>
      </c>
      <c r="S9" s="16">
        <f>R9-R8</f>
        <v>39.999999999999204</v>
      </c>
      <c r="T9" s="7">
        <v>43.88</v>
      </c>
      <c r="U9" s="17">
        <v>560.0000000000023</v>
      </c>
      <c r="V9" s="16">
        <f>U9-U8</f>
        <v>39.99999999999909</v>
      </c>
      <c r="W9" s="7">
        <v>5.48</v>
      </c>
      <c r="X9" s="17">
        <v>600.0000000000006</v>
      </c>
      <c r="Y9" s="16">
        <f aca="true" t="shared" si="2" ref="Y9:Y21">X9-X8</f>
        <v>40.00000000000091</v>
      </c>
      <c r="Z9" s="11">
        <v>22.92</v>
      </c>
      <c r="AA9" s="17">
        <v>520.0000000000032</v>
      </c>
    </row>
    <row r="10" spans="1:28" ht="15">
      <c r="A10" s="15">
        <v>12</v>
      </c>
      <c r="B10" s="3">
        <v>52.2</v>
      </c>
      <c r="C10" s="29">
        <v>640.0000000000006</v>
      </c>
      <c r="D10">
        <f t="shared" si="1"/>
        <v>40.00000000000057</v>
      </c>
      <c r="E10" s="9">
        <v>13.68</v>
      </c>
      <c r="F10" s="17">
        <v>560.0000000000005</v>
      </c>
      <c r="G10" s="16">
        <f t="shared" si="0"/>
        <v>1.7053025658242404E-12</v>
      </c>
      <c r="K10" s="7">
        <v>46.84</v>
      </c>
      <c r="L10" s="17"/>
      <c r="N10" s="7">
        <v>6.08</v>
      </c>
      <c r="O10" s="17">
        <v>639.9999999999997</v>
      </c>
      <c r="P10" s="16">
        <f aca="true" t="shared" si="3" ref="P10:P21">O10-O9</f>
        <v>39.99999999999909</v>
      </c>
      <c r="Q10" s="7">
        <v>24.32</v>
      </c>
      <c r="R10" s="17">
        <v>600.0000000000014</v>
      </c>
      <c r="S10" s="16">
        <f aca="true" t="shared" si="4" ref="S10:S21">R10-R9</f>
        <v>40.000000000002615</v>
      </c>
      <c r="T10" s="7">
        <v>44.48</v>
      </c>
      <c r="U10" s="17">
        <v>599.9999999999943</v>
      </c>
      <c r="V10" s="16">
        <f aca="true" t="shared" si="5" ref="V10:V21">U10-U9</f>
        <v>39.99999999999204</v>
      </c>
      <c r="W10" s="7">
        <v>6.12</v>
      </c>
      <c r="X10" s="17">
        <v>639.9999999999997</v>
      </c>
      <c r="Y10" s="16">
        <f t="shared" si="2"/>
        <v>39.99999999999909</v>
      </c>
      <c r="Z10" s="11">
        <v>23.52</v>
      </c>
      <c r="AA10" s="17">
        <v>599.9999999999978</v>
      </c>
      <c r="AB10" s="16">
        <f>AA10-AA9</f>
        <v>79.99999999999466</v>
      </c>
    </row>
    <row r="11" spans="1:31" ht="15">
      <c r="A11" s="15">
        <v>11</v>
      </c>
      <c r="B11" s="3">
        <v>52.84</v>
      </c>
      <c r="C11" s="29">
        <v>640.0000000000006</v>
      </c>
      <c r="D11">
        <f t="shared" si="1"/>
        <v>0</v>
      </c>
      <c r="E11" s="9">
        <v>14.32</v>
      </c>
      <c r="F11" s="17">
        <v>640.0000000000006</v>
      </c>
      <c r="G11" s="16">
        <f t="shared" si="0"/>
        <v>80.00000000000011</v>
      </c>
      <c r="H11" s="7">
        <v>29.6</v>
      </c>
      <c r="I11" s="17"/>
      <c r="J11" s="16"/>
      <c r="K11" s="7">
        <v>47.52</v>
      </c>
      <c r="L11" s="17">
        <v>679.9999999999998</v>
      </c>
      <c r="N11" s="11">
        <v>6.76</v>
      </c>
      <c r="O11" s="17">
        <v>679.9999999999998</v>
      </c>
      <c r="P11" s="16">
        <f t="shared" si="3"/>
        <v>40.000000000000114</v>
      </c>
      <c r="Q11" s="7">
        <v>24.92</v>
      </c>
      <c r="R11" s="17">
        <v>600.0000000000014</v>
      </c>
      <c r="S11" s="16">
        <f t="shared" si="4"/>
        <v>0</v>
      </c>
      <c r="T11" s="11">
        <v>45.12</v>
      </c>
      <c r="U11" s="17">
        <v>640.0000000000006</v>
      </c>
      <c r="V11" s="16">
        <f t="shared" si="5"/>
        <v>40.00000000000625</v>
      </c>
      <c r="W11" s="7">
        <v>6.8</v>
      </c>
      <c r="X11" s="17">
        <v>679.9999999999998</v>
      </c>
      <c r="Y11" s="16">
        <f t="shared" si="2"/>
        <v>40.000000000000114</v>
      </c>
      <c r="Z11" s="7">
        <v>24.16</v>
      </c>
      <c r="AA11" s="17">
        <v>640.0000000000006</v>
      </c>
      <c r="AB11" s="16">
        <f aca="true" t="shared" si="6" ref="AB11:AB21">AA11-AA10</f>
        <v>40.00000000000273</v>
      </c>
      <c r="AC11" s="7">
        <v>41.4</v>
      </c>
      <c r="AD11" s="14"/>
      <c r="AE11" s="12"/>
    </row>
    <row r="12" spans="1:31" ht="15">
      <c r="A12" s="15">
        <v>10</v>
      </c>
      <c r="B12" s="3">
        <v>53.56</v>
      </c>
      <c r="C12" s="29">
        <v>719.9999999999989</v>
      </c>
      <c r="D12">
        <f t="shared" si="1"/>
        <v>79.9999999999983</v>
      </c>
      <c r="E12" s="4">
        <v>14.96</v>
      </c>
      <c r="F12" s="17">
        <v>640.0000000000006</v>
      </c>
      <c r="G12" s="16">
        <f t="shared" si="0"/>
        <v>0</v>
      </c>
      <c r="H12" s="7">
        <v>30.28</v>
      </c>
      <c r="I12" s="17">
        <f>(H12-H11)*1000</f>
        <v>679.9999999999998</v>
      </c>
      <c r="J12" s="16"/>
      <c r="K12" s="7">
        <v>48.28</v>
      </c>
      <c r="L12" s="17">
        <v>759.999999999998</v>
      </c>
      <c r="M12" s="16">
        <f>L12-L11</f>
        <v>79.99999999999818</v>
      </c>
      <c r="N12" s="11">
        <v>7.52</v>
      </c>
      <c r="O12" s="17">
        <v>759.9999999999998</v>
      </c>
      <c r="P12" s="16">
        <f t="shared" si="3"/>
        <v>80</v>
      </c>
      <c r="Q12" s="7">
        <v>25.6</v>
      </c>
      <c r="R12" s="17">
        <v>679.9999999999998</v>
      </c>
      <c r="S12" s="16">
        <f t="shared" si="4"/>
        <v>79.99999999999841</v>
      </c>
      <c r="T12" s="11">
        <v>45.76</v>
      </c>
      <c r="U12" s="17">
        <v>640.0000000000006</v>
      </c>
      <c r="V12" s="16">
        <f t="shared" si="5"/>
        <v>0</v>
      </c>
      <c r="W12" s="7">
        <v>7.52</v>
      </c>
      <c r="X12" s="17">
        <v>719.9999999999998</v>
      </c>
      <c r="Y12" s="16">
        <f t="shared" si="2"/>
        <v>40</v>
      </c>
      <c r="Z12" s="7">
        <v>24.84</v>
      </c>
      <c r="AA12" s="17">
        <v>679.9999999999998</v>
      </c>
      <c r="AB12" s="16">
        <f t="shared" si="6"/>
        <v>39.999999999999204</v>
      </c>
      <c r="AC12" s="7">
        <v>42.12</v>
      </c>
      <c r="AD12" s="13">
        <v>719.9999999999989</v>
      </c>
      <c r="AE12" s="12"/>
    </row>
    <row r="13" spans="1:31" ht="15">
      <c r="A13" s="15">
        <v>9</v>
      </c>
      <c r="B13" s="4">
        <v>54.36</v>
      </c>
      <c r="C13" s="29">
        <v>799.9999999999972</v>
      </c>
      <c r="D13">
        <f t="shared" si="1"/>
        <v>79.9999999999983</v>
      </c>
      <c r="E13" s="4">
        <v>15.64</v>
      </c>
      <c r="F13" s="17">
        <v>679.9999999999998</v>
      </c>
      <c r="G13" s="16">
        <f t="shared" si="0"/>
        <v>39.999999999999204</v>
      </c>
      <c r="H13" s="7">
        <v>31.04</v>
      </c>
      <c r="I13" s="17">
        <f aca="true" t="shared" si="7" ref="I13:I21">(H13-H12)*1000</f>
        <v>759.999999999998</v>
      </c>
      <c r="J13" s="16">
        <f>I13-I12</f>
        <v>79.99999999999818</v>
      </c>
      <c r="K13" s="11">
        <v>49.08</v>
      </c>
      <c r="L13" s="17">
        <v>799.9999999999972</v>
      </c>
      <c r="M13" s="16">
        <f aca="true" t="shared" si="8" ref="M13:M21">L13-L12</f>
        <v>39.999999999999204</v>
      </c>
      <c r="N13" s="7">
        <v>8.36</v>
      </c>
      <c r="O13" s="17">
        <v>839.9999999999999</v>
      </c>
      <c r="P13" s="16">
        <f t="shared" si="3"/>
        <v>80.00000000000011</v>
      </c>
      <c r="Q13" s="11">
        <v>26.28</v>
      </c>
      <c r="R13" s="17">
        <v>679.9999999999998</v>
      </c>
      <c r="S13" s="16">
        <f t="shared" si="4"/>
        <v>0</v>
      </c>
      <c r="T13" s="7">
        <v>46.52</v>
      </c>
      <c r="U13" s="17">
        <v>760.0000000000051</v>
      </c>
      <c r="V13" s="16">
        <f t="shared" si="5"/>
        <v>120.00000000000455</v>
      </c>
      <c r="W13" s="11">
        <v>8.36</v>
      </c>
      <c r="X13" s="17">
        <v>839.9999999999999</v>
      </c>
      <c r="Y13" s="16">
        <f t="shared" si="2"/>
        <v>120.00000000000011</v>
      </c>
      <c r="Z13" s="7">
        <v>25.6</v>
      </c>
      <c r="AA13" s="17">
        <v>760.0000000000016</v>
      </c>
      <c r="AB13" s="16">
        <f t="shared" si="6"/>
        <v>80.00000000000182</v>
      </c>
      <c r="AC13" s="11">
        <v>42.88</v>
      </c>
      <c r="AD13" s="13">
        <v>760.0000000000051</v>
      </c>
      <c r="AE13" s="12">
        <v>40.00000000000625</v>
      </c>
    </row>
    <row r="14" spans="1:31" ht="15">
      <c r="A14" s="15">
        <v>8</v>
      </c>
      <c r="B14" s="4">
        <v>55.28</v>
      </c>
      <c r="C14" s="29">
        <v>920.0000000000017</v>
      </c>
      <c r="D14">
        <f t="shared" si="1"/>
        <v>120.00000000000455</v>
      </c>
      <c r="E14" s="9">
        <v>16.44</v>
      </c>
      <c r="F14" s="17">
        <v>800.0000000000007</v>
      </c>
      <c r="G14" s="16">
        <f t="shared" si="0"/>
        <v>120.00000000000091</v>
      </c>
      <c r="H14" s="11">
        <v>31.92</v>
      </c>
      <c r="I14" s="17">
        <f t="shared" si="7"/>
        <v>880.0000000000025</v>
      </c>
      <c r="J14" s="16">
        <f aca="true" t="shared" si="9" ref="J14:J21">I14-I13</f>
        <v>120.00000000000455</v>
      </c>
      <c r="K14" s="11">
        <v>50.04</v>
      </c>
      <c r="L14" s="17">
        <v>960.0000000000009</v>
      </c>
      <c r="M14" s="16">
        <f t="shared" si="8"/>
        <v>160.00000000000375</v>
      </c>
      <c r="N14" s="7">
        <v>9.36</v>
      </c>
      <c r="O14" s="17">
        <v>1000</v>
      </c>
      <c r="P14" s="16">
        <f t="shared" si="3"/>
        <v>160.0000000000001</v>
      </c>
      <c r="Q14" s="11">
        <v>27.08</v>
      </c>
      <c r="R14" s="17">
        <v>799.9999999999972</v>
      </c>
      <c r="S14" s="16">
        <f t="shared" si="4"/>
        <v>119.99999999999739</v>
      </c>
      <c r="T14" s="7">
        <v>47.36</v>
      </c>
      <c r="U14" s="17">
        <v>839.9999999999964</v>
      </c>
      <c r="V14" s="16">
        <f t="shared" si="5"/>
        <v>79.99999999999125</v>
      </c>
      <c r="W14" s="11">
        <v>9.32</v>
      </c>
      <c r="X14" s="17">
        <v>960.0000000000009</v>
      </c>
      <c r="Y14" s="16">
        <f t="shared" si="2"/>
        <v>120.00000000000102</v>
      </c>
      <c r="Z14" s="7">
        <v>26.44</v>
      </c>
      <c r="AA14" s="17">
        <v>839.9999999999999</v>
      </c>
      <c r="AB14" s="16">
        <f t="shared" si="6"/>
        <v>79.9999999999983</v>
      </c>
      <c r="AC14" s="11">
        <v>43.76</v>
      </c>
      <c r="AD14" s="13">
        <v>879.9999999999955</v>
      </c>
      <c r="AE14" s="12">
        <v>119.99999999999034</v>
      </c>
    </row>
    <row r="15" spans="1:31" ht="15">
      <c r="A15" s="15">
        <v>7</v>
      </c>
      <c r="B15" s="3">
        <v>56.32</v>
      </c>
      <c r="C15" s="29">
        <v>1039.999999999999</v>
      </c>
      <c r="D15">
        <f t="shared" si="1"/>
        <v>119.99999999999739</v>
      </c>
      <c r="E15" s="9">
        <v>17.36</v>
      </c>
      <c r="F15" s="17">
        <v>919.9999999999982</v>
      </c>
      <c r="G15" s="16">
        <f t="shared" si="0"/>
        <v>119.9999999999975</v>
      </c>
      <c r="H15" s="11">
        <v>32.92</v>
      </c>
      <c r="I15" s="17">
        <f t="shared" si="7"/>
        <v>1000</v>
      </c>
      <c r="J15" s="16">
        <f t="shared" si="9"/>
        <v>119.9999999999975</v>
      </c>
      <c r="K15" s="7">
        <v>51.08</v>
      </c>
      <c r="L15" s="17">
        <v>1039.999999999999</v>
      </c>
      <c r="M15" s="16">
        <f t="shared" si="8"/>
        <v>79.99999999999818</v>
      </c>
      <c r="N15" s="7">
        <v>10.44</v>
      </c>
      <c r="O15" s="17">
        <v>1080</v>
      </c>
      <c r="P15" s="16">
        <f t="shared" si="3"/>
        <v>80</v>
      </c>
      <c r="Q15" s="7">
        <v>27.96</v>
      </c>
      <c r="R15" s="17">
        <v>880.0000000000025</v>
      </c>
      <c r="S15" s="16">
        <f t="shared" si="4"/>
        <v>80.00000000000534</v>
      </c>
      <c r="T15" s="7">
        <v>48.36</v>
      </c>
      <c r="U15" s="17">
        <v>1000</v>
      </c>
      <c r="V15" s="16">
        <f t="shared" si="5"/>
        <v>160.00000000000364</v>
      </c>
      <c r="W15" s="7">
        <v>10.4</v>
      </c>
      <c r="X15" s="17">
        <v>1080</v>
      </c>
      <c r="Y15" s="16">
        <f t="shared" si="2"/>
        <v>119.99999999999909</v>
      </c>
      <c r="Z15" s="11">
        <v>27.44</v>
      </c>
      <c r="AA15" s="17">
        <v>1000</v>
      </c>
      <c r="AB15" s="16">
        <f t="shared" si="6"/>
        <v>160.0000000000001</v>
      </c>
      <c r="AC15" s="7">
        <v>44.8</v>
      </c>
      <c r="AD15" s="13">
        <v>1039.999999999999</v>
      </c>
      <c r="AE15" s="12">
        <v>160.00000000000364</v>
      </c>
    </row>
    <row r="16" spans="1:31" ht="15">
      <c r="A16" s="15">
        <v>6</v>
      </c>
      <c r="B16" s="3">
        <v>57.52</v>
      </c>
      <c r="C16" s="29">
        <v>1200.0000000000027</v>
      </c>
      <c r="D16">
        <f t="shared" si="1"/>
        <v>160.00000000000364</v>
      </c>
      <c r="E16" s="4">
        <v>18.4</v>
      </c>
      <c r="F16" s="17">
        <v>1039.999999999999</v>
      </c>
      <c r="G16" s="16">
        <f t="shared" si="0"/>
        <v>120.00000000000091</v>
      </c>
      <c r="H16" s="7">
        <v>34</v>
      </c>
      <c r="I16" s="17">
        <f t="shared" si="7"/>
        <v>1079.9999999999982</v>
      </c>
      <c r="J16" s="16">
        <f t="shared" si="9"/>
        <v>79.99999999999818</v>
      </c>
      <c r="K16" s="7">
        <v>52.2</v>
      </c>
      <c r="L16" s="17">
        <v>1120.0000000000045</v>
      </c>
      <c r="M16" s="16">
        <f t="shared" si="8"/>
        <v>80.00000000000546</v>
      </c>
      <c r="N16" s="11">
        <v>11.56</v>
      </c>
      <c r="O16" s="17">
        <v>1120.000000000001</v>
      </c>
      <c r="P16" s="16">
        <f t="shared" si="3"/>
        <v>40.00000000000091</v>
      </c>
      <c r="Q16" s="7">
        <v>29.04</v>
      </c>
      <c r="R16" s="17">
        <v>1079.9999999999982</v>
      </c>
      <c r="S16" s="16">
        <f t="shared" si="4"/>
        <v>199.99999999999568</v>
      </c>
      <c r="T16" s="11">
        <v>49.4</v>
      </c>
      <c r="U16" s="17">
        <v>1039.999999999999</v>
      </c>
      <c r="V16" s="16">
        <f t="shared" si="5"/>
        <v>39.99999999999909</v>
      </c>
      <c r="W16" s="7">
        <v>11.52</v>
      </c>
      <c r="X16" s="17">
        <v>1119.9999999999993</v>
      </c>
      <c r="Y16" s="16">
        <f t="shared" si="2"/>
        <v>39.99999999999932</v>
      </c>
      <c r="Z16" s="11">
        <v>28.56</v>
      </c>
      <c r="AA16" s="17">
        <v>1119.9999999999975</v>
      </c>
      <c r="AB16" s="16">
        <f t="shared" si="6"/>
        <v>119.9999999999975</v>
      </c>
      <c r="AC16" s="7">
        <v>45.96</v>
      </c>
      <c r="AD16" s="13">
        <v>1160.0000000000036</v>
      </c>
      <c r="AE16" s="12">
        <v>120.00000000000455</v>
      </c>
    </row>
    <row r="17" spans="1:31" ht="15">
      <c r="A17" s="15">
        <v>5</v>
      </c>
      <c r="B17" s="3">
        <v>58.76</v>
      </c>
      <c r="C17" s="29">
        <v>1239.999999999995</v>
      </c>
      <c r="D17">
        <f t="shared" si="1"/>
        <v>39.99999999999227</v>
      </c>
      <c r="E17" s="4">
        <v>19.48</v>
      </c>
      <c r="F17" s="17">
        <v>1080.0000000000018</v>
      </c>
      <c r="G17" s="16">
        <f t="shared" si="0"/>
        <v>40.00000000000273</v>
      </c>
      <c r="H17" s="7">
        <v>35.16</v>
      </c>
      <c r="I17" s="17">
        <f t="shared" si="7"/>
        <v>1159.9999999999966</v>
      </c>
      <c r="J17" s="16">
        <f t="shared" si="9"/>
        <v>79.99999999999841</v>
      </c>
      <c r="K17" s="11">
        <v>53.4</v>
      </c>
      <c r="L17" s="17">
        <v>1199.9999999999957</v>
      </c>
      <c r="M17" s="16">
        <f t="shared" si="8"/>
        <v>79.99999999999113</v>
      </c>
      <c r="N17" s="11">
        <v>12.76</v>
      </c>
      <c r="O17" s="17">
        <v>1199.9999999999993</v>
      </c>
      <c r="P17" s="16">
        <f t="shared" si="3"/>
        <v>79.99999999999841</v>
      </c>
      <c r="Q17" s="11">
        <v>30.16</v>
      </c>
      <c r="R17" s="17">
        <v>1120.000000000001</v>
      </c>
      <c r="S17" s="16">
        <f t="shared" si="4"/>
        <v>40.00000000000273</v>
      </c>
      <c r="T17" s="11">
        <v>50.52</v>
      </c>
      <c r="U17" s="17">
        <v>1120.0000000000045</v>
      </c>
      <c r="V17" s="16">
        <f t="shared" si="5"/>
        <v>80.00000000000546</v>
      </c>
      <c r="W17" s="11">
        <v>12.72</v>
      </c>
      <c r="X17" s="17">
        <v>1200.0000000000011</v>
      </c>
      <c r="Y17" s="16">
        <f t="shared" si="2"/>
        <v>80.00000000000182</v>
      </c>
      <c r="Z17" s="7">
        <v>29.72</v>
      </c>
      <c r="AA17" s="17">
        <v>1160.0000000000002</v>
      </c>
      <c r="AB17" s="16">
        <f t="shared" si="6"/>
        <v>40.00000000000273</v>
      </c>
      <c r="AC17" s="7">
        <v>47.16</v>
      </c>
      <c r="AD17" s="13">
        <v>1199.9999999999957</v>
      </c>
      <c r="AE17" s="12">
        <v>39.99999999999204</v>
      </c>
    </row>
    <row r="18" spans="1:31" ht="15">
      <c r="A18" s="15">
        <v>4</v>
      </c>
      <c r="B18" s="4">
        <v>60.08</v>
      </c>
      <c r="C18" s="29">
        <v>1320.0000000000002</v>
      </c>
      <c r="D18">
        <f t="shared" si="1"/>
        <v>80.00000000000523</v>
      </c>
      <c r="E18" s="9">
        <v>20.68</v>
      </c>
      <c r="F18" s="17">
        <v>1199.9999999999993</v>
      </c>
      <c r="G18" s="16">
        <f t="shared" si="0"/>
        <v>119.9999999999975</v>
      </c>
      <c r="H18" s="7">
        <v>36.36</v>
      </c>
      <c r="I18" s="17">
        <f t="shared" si="7"/>
        <v>1200.0000000000027</v>
      </c>
      <c r="J18" s="16">
        <f t="shared" si="9"/>
        <v>40.00000000000614</v>
      </c>
      <c r="K18" s="11">
        <v>54.64</v>
      </c>
      <c r="L18" s="17">
        <v>1240.000000000002</v>
      </c>
      <c r="M18" s="16">
        <f t="shared" si="8"/>
        <v>40.00000000000637</v>
      </c>
      <c r="N18" s="7">
        <v>14.08</v>
      </c>
      <c r="O18" s="17">
        <v>1320.0000000000002</v>
      </c>
      <c r="P18" s="16">
        <f t="shared" si="3"/>
        <v>120.00000000000091</v>
      </c>
      <c r="Q18" s="11">
        <v>31.4</v>
      </c>
      <c r="R18" s="17">
        <v>1239.9999999999984</v>
      </c>
      <c r="S18" s="16">
        <f t="shared" si="4"/>
        <v>119.9999999999975</v>
      </c>
      <c r="T18" s="7">
        <v>51.76</v>
      </c>
      <c r="U18" s="17">
        <v>1239.999999999995</v>
      </c>
      <c r="V18" s="16">
        <f t="shared" si="5"/>
        <v>119.99999999999045</v>
      </c>
      <c r="W18" s="11">
        <v>13.96</v>
      </c>
      <c r="X18" s="17">
        <v>1240.0000000000002</v>
      </c>
      <c r="Y18" s="16">
        <f t="shared" si="2"/>
        <v>39.99999999999909</v>
      </c>
      <c r="Z18" s="7">
        <v>30.96</v>
      </c>
      <c r="AA18" s="17">
        <v>1240.000000000002</v>
      </c>
      <c r="AB18" s="16">
        <f t="shared" si="6"/>
        <v>80.00000000000182</v>
      </c>
      <c r="AC18" s="7">
        <v>48.44</v>
      </c>
      <c r="AD18" s="13">
        <v>1280.0000000000011</v>
      </c>
      <c r="AE18" s="12">
        <v>80.00000000000546</v>
      </c>
    </row>
    <row r="19" spans="1:31" ht="15">
      <c r="A19" s="15">
        <v>3</v>
      </c>
      <c r="B19" s="4">
        <v>61.52</v>
      </c>
      <c r="C19" s="29">
        <v>1440.0000000000048</v>
      </c>
      <c r="D19">
        <f t="shared" si="1"/>
        <v>120.00000000000455</v>
      </c>
      <c r="E19" s="9">
        <v>21.92</v>
      </c>
      <c r="F19" s="17">
        <v>1240.000000000002</v>
      </c>
      <c r="G19" s="16">
        <f t="shared" si="0"/>
        <v>40.00000000000273</v>
      </c>
      <c r="H19" s="7">
        <v>37.68</v>
      </c>
      <c r="I19" s="17">
        <f t="shared" si="7"/>
        <v>1320.0000000000002</v>
      </c>
      <c r="J19" s="16">
        <f t="shared" si="9"/>
        <v>119.9999999999975</v>
      </c>
      <c r="K19" s="7">
        <v>56</v>
      </c>
      <c r="L19" s="17">
        <v>1359.9999999999995</v>
      </c>
      <c r="M19" s="16">
        <f t="shared" si="8"/>
        <v>119.9999999999975</v>
      </c>
      <c r="N19" s="11">
        <v>15.48</v>
      </c>
      <c r="O19" s="17">
        <v>1400.0000000000005</v>
      </c>
      <c r="P19" s="16">
        <f t="shared" si="3"/>
        <v>80.00000000000023</v>
      </c>
      <c r="Q19" s="7">
        <v>32.68</v>
      </c>
      <c r="R19" s="17">
        <v>1280.0000000000011</v>
      </c>
      <c r="S19" s="16">
        <f t="shared" si="4"/>
        <v>40.00000000000273</v>
      </c>
      <c r="T19" s="7">
        <v>53.04</v>
      </c>
      <c r="U19" s="17">
        <v>1280.0000000000011</v>
      </c>
      <c r="V19" s="16">
        <f t="shared" si="5"/>
        <v>40.00000000000614</v>
      </c>
      <c r="W19" s="7">
        <v>15.32</v>
      </c>
      <c r="X19" s="17">
        <v>1359.9999999999995</v>
      </c>
      <c r="Y19" s="16">
        <f t="shared" si="2"/>
        <v>119.99999999999932</v>
      </c>
      <c r="Z19" s="7">
        <v>32.28</v>
      </c>
      <c r="AA19" s="17">
        <v>1320.0000000000002</v>
      </c>
      <c r="AB19" s="16">
        <f t="shared" si="6"/>
        <v>79.99999999999818</v>
      </c>
      <c r="AC19" s="7">
        <v>49.76</v>
      </c>
      <c r="AD19" s="13">
        <v>1320.0000000000002</v>
      </c>
      <c r="AE19" s="12">
        <v>39.99999999999909</v>
      </c>
    </row>
    <row r="20" spans="1:31" ht="15">
      <c r="A20" s="15">
        <v>2</v>
      </c>
      <c r="B20" s="6">
        <v>63.04</v>
      </c>
      <c r="C20" s="29">
        <v>1519.999999999996</v>
      </c>
      <c r="D20">
        <f t="shared" si="1"/>
        <v>79.99999999999113</v>
      </c>
      <c r="E20" s="4">
        <v>23.24</v>
      </c>
      <c r="F20" s="17">
        <v>1319.9999999999968</v>
      </c>
      <c r="G20" s="16">
        <f t="shared" si="0"/>
        <v>79.99999999999477</v>
      </c>
      <c r="H20" s="7">
        <v>39.04</v>
      </c>
      <c r="I20" s="17">
        <f t="shared" si="7"/>
        <v>1359.9999999999995</v>
      </c>
      <c r="J20" s="16">
        <f t="shared" si="9"/>
        <v>39.99999999999932</v>
      </c>
      <c r="K20" s="11">
        <v>57.36</v>
      </c>
      <c r="L20" s="17">
        <v>1359.9999999999995</v>
      </c>
      <c r="M20" s="16">
        <f t="shared" si="8"/>
        <v>0</v>
      </c>
      <c r="N20" s="11">
        <v>16.92</v>
      </c>
      <c r="O20" s="17">
        <v>1440.0000000000014</v>
      </c>
      <c r="P20" s="16">
        <f t="shared" si="3"/>
        <v>40.00000000000091</v>
      </c>
      <c r="Q20" s="7">
        <v>34.08</v>
      </c>
      <c r="R20" s="17">
        <v>1399.9999999999986</v>
      </c>
      <c r="S20" s="16">
        <f t="shared" si="4"/>
        <v>119.9999999999975</v>
      </c>
      <c r="T20" s="11">
        <v>54.4</v>
      </c>
      <c r="U20" s="17">
        <v>1359.9999999999995</v>
      </c>
      <c r="V20" s="16">
        <f t="shared" si="5"/>
        <v>79.99999999999841</v>
      </c>
      <c r="W20" s="7">
        <v>16.76</v>
      </c>
      <c r="X20" s="17">
        <v>1440.0000000000014</v>
      </c>
      <c r="Y20" s="16">
        <f t="shared" si="2"/>
        <v>80.00000000000182</v>
      </c>
      <c r="Z20" s="7">
        <v>33.68</v>
      </c>
      <c r="AA20" s="17">
        <v>1399.9999999999986</v>
      </c>
      <c r="AB20" s="16">
        <f t="shared" si="6"/>
        <v>79.99999999999841</v>
      </c>
      <c r="AC20" s="7">
        <v>51.2</v>
      </c>
      <c r="AD20" s="13">
        <v>1440.0000000000048</v>
      </c>
      <c r="AE20" s="12">
        <v>120.00000000000455</v>
      </c>
    </row>
    <row r="21" spans="1:31" ht="15">
      <c r="A21" s="15">
        <v>1</v>
      </c>
      <c r="B21" s="3">
        <v>64.64</v>
      </c>
      <c r="C21" s="29">
        <v>1600.0000000000014</v>
      </c>
      <c r="D21">
        <f t="shared" si="1"/>
        <v>80.00000000000546</v>
      </c>
      <c r="E21" s="10">
        <v>24.64</v>
      </c>
      <c r="F21" s="23">
        <v>1400.000000000002</v>
      </c>
      <c r="G21" s="16">
        <f t="shared" si="0"/>
        <v>80.00000000000523</v>
      </c>
      <c r="H21" s="7">
        <v>40.44</v>
      </c>
      <c r="I21" s="17">
        <f t="shared" si="7"/>
        <v>1399.9999999999986</v>
      </c>
      <c r="J21" s="16">
        <f t="shared" si="9"/>
        <v>39.99999999999909</v>
      </c>
      <c r="K21" s="11">
        <v>58.8</v>
      </c>
      <c r="L21" s="17">
        <v>1439.9999999999977</v>
      </c>
      <c r="M21" s="16">
        <f t="shared" si="8"/>
        <v>79.99999999999818</v>
      </c>
      <c r="N21" s="7">
        <v>18.4</v>
      </c>
      <c r="O21" s="17">
        <v>1479.9999999999968</v>
      </c>
      <c r="P21" s="16">
        <f t="shared" si="3"/>
        <v>39.99999999999545</v>
      </c>
      <c r="Q21" s="11">
        <v>35.56</v>
      </c>
      <c r="R21" s="17">
        <v>1480.000000000004</v>
      </c>
      <c r="S21" s="16">
        <f t="shared" si="4"/>
        <v>80.00000000000546</v>
      </c>
      <c r="T21" s="11">
        <v>55.8</v>
      </c>
      <c r="U21" s="17">
        <v>1399.9999999999986</v>
      </c>
      <c r="V21" s="16">
        <f t="shared" si="5"/>
        <v>39.99999999999909</v>
      </c>
      <c r="W21" s="11">
        <v>18.24</v>
      </c>
      <c r="X21" s="17">
        <v>1479.9999999999968</v>
      </c>
      <c r="Y21" s="16">
        <f t="shared" si="2"/>
        <v>39.99999999999545</v>
      </c>
      <c r="Z21" s="7">
        <v>35.16</v>
      </c>
      <c r="AA21" s="17">
        <v>1479.9999999999968</v>
      </c>
      <c r="AB21" s="16">
        <f t="shared" si="6"/>
        <v>79.99999999999818</v>
      </c>
      <c r="AC21" s="11">
        <v>52.68</v>
      </c>
      <c r="AD21" s="13">
        <v>1479.9999999999968</v>
      </c>
      <c r="AE21" s="12">
        <v>39.99999999999204</v>
      </c>
    </row>
    <row r="23" spans="1:31" s="26" customFormat="1" ht="15.75">
      <c r="A23" s="56" t="s">
        <v>134</v>
      </c>
      <c r="B23" s="56"/>
      <c r="C23" s="26">
        <v>902</v>
      </c>
      <c r="D23" s="26">
        <v>68</v>
      </c>
      <c r="F23" s="26">
        <v>787</v>
      </c>
      <c r="G23" s="26">
        <v>53</v>
      </c>
      <c r="I23" s="26">
        <v>1084</v>
      </c>
      <c r="J23" s="26">
        <v>80</v>
      </c>
      <c r="L23" s="27">
        <v>1087</v>
      </c>
      <c r="M23" s="26">
        <v>76</v>
      </c>
      <c r="O23" s="27">
        <v>1009</v>
      </c>
      <c r="P23" s="26">
        <v>71</v>
      </c>
      <c r="R23" s="27">
        <v>923</v>
      </c>
      <c r="S23" s="26">
        <v>74</v>
      </c>
      <c r="U23" s="27">
        <v>929</v>
      </c>
      <c r="V23" s="26">
        <v>880</v>
      </c>
      <c r="X23" s="27">
        <v>963</v>
      </c>
      <c r="Y23" s="26">
        <v>69</v>
      </c>
      <c r="AA23" s="27">
        <v>983</v>
      </c>
      <c r="AB23" s="26">
        <v>80</v>
      </c>
      <c r="AD23" s="28">
        <v>1128</v>
      </c>
      <c r="AE23" s="26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3" width="9.140625" style="1" customWidth="1"/>
    <col min="4" max="4" width="9.421875" style="1" bestFit="1" customWidth="1"/>
    <col min="5" max="5" width="6.421875" style="1" customWidth="1"/>
    <col min="6" max="6" width="7.00390625" style="1" customWidth="1"/>
    <col min="7" max="7" width="8.8515625" style="1" customWidth="1"/>
  </cols>
  <sheetData>
    <row r="1" spans="1:7" s="22" customFormat="1" ht="30" customHeight="1">
      <c r="A1" s="22" t="s">
        <v>0</v>
      </c>
      <c r="B1" s="22" t="s">
        <v>3</v>
      </c>
      <c r="C1" s="22" t="s">
        <v>4</v>
      </c>
      <c r="D1" s="22" t="s">
        <v>5</v>
      </c>
      <c r="E1" s="22" t="s">
        <v>138</v>
      </c>
      <c r="F1" s="22" t="s">
        <v>7</v>
      </c>
      <c r="G1" s="22" t="s">
        <v>8</v>
      </c>
    </row>
    <row r="2" spans="1:7" ht="15">
      <c r="A2" s="1">
        <v>1</v>
      </c>
      <c r="B2" s="1">
        <v>2120</v>
      </c>
      <c r="C2" s="1">
        <v>5760</v>
      </c>
      <c r="D2" s="1" t="s">
        <v>6</v>
      </c>
      <c r="E2" s="1">
        <v>26</v>
      </c>
      <c r="F2" s="1">
        <v>9</v>
      </c>
      <c r="G2" s="1">
        <v>17</v>
      </c>
    </row>
    <row r="3" spans="1:7" ht="15">
      <c r="A3" s="1">
        <v>2</v>
      </c>
      <c r="B3" s="1">
        <v>2080</v>
      </c>
      <c r="C3" s="1">
        <v>4280</v>
      </c>
      <c r="D3" s="1" t="s">
        <v>6</v>
      </c>
      <c r="E3" s="1">
        <v>18</v>
      </c>
      <c r="F3" s="1">
        <v>9</v>
      </c>
      <c r="G3" s="1">
        <v>32</v>
      </c>
    </row>
    <row r="4" spans="1:7" ht="15">
      <c r="A4" s="1">
        <v>3</v>
      </c>
      <c r="B4" s="1">
        <v>2080</v>
      </c>
      <c r="C4" s="1">
        <v>4440</v>
      </c>
      <c r="D4" s="1" t="s">
        <v>9</v>
      </c>
      <c r="E4" s="1">
        <v>1</v>
      </c>
      <c r="F4" s="1">
        <v>14</v>
      </c>
      <c r="G4" s="1">
        <v>32</v>
      </c>
    </row>
    <row r="5" spans="1:7" ht="15">
      <c r="A5" s="1">
        <v>4</v>
      </c>
      <c r="B5" s="1">
        <v>2160</v>
      </c>
      <c r="C5" s="1">
        <v>4280</v>
      </c>
      <c r="D5" s="1" t="s">
        <v>10</v>
      </c>
      <c r="E5" s="1">
        <v>6</v>
      </c>
      <c r="F5" s="1">
        <v>22</v>
      </c>
      <c r="G5" s="1">
        <v>28</v>
      </c>
    </row>
    <row r="6" spans="1:7" ht="15">
      <c r="A6" s="1">
        <v>5</v>
      </c>
      <c r="B6" s="1">
        <v>2040</v>
      </c>
      <c r="C6" s="1">
        <v>4960</v>
      </c>
      <c r="D6" s="1" t="s">
        <v>11</v>
      </c>
      <c r="E6" s="1">
        <v>4</v>
      </c>
      <c r="F6" s="1">
        <v>24</v>
      </c>
      <c r="G6" s="1">
        <v>22</v>
      </c>
    </row>
    <row r="7" spans="1:7" ht="15">
      <c r="A7" s="1">
        <v>6</v>
      </c>
      <c r="B7" s="1">
        <v>2040</v>
      </c>
      <c r="C7" s="1">
        <v>4840</v>
      </c>
      <c r="D7" s="1" t="s">
        <v>11</v>
      </c>
      <c r="E7" s="1">
        <v>3</v>
      </c>
      <c r="F7" s="1">
        <v>11</v>
      </c>
      <c r="G7" s="1">
        <v>34</v>
      </c>
    </row>
    <row r="8" spans="1:7" ht="15">
      <c r="A8" s="1">
        <v>7</v>
      </c>
      <c r="B8" s="1">
        <v>2080</v>
      </c>
      <c r="C8" s="1">
        <v>4640</v>
      </c>
      <c r="D8" s="1" t="s">
        <v>6</v>
      </c>
      <c r="E8" s="1">
        <v>18</v>
      </c>
      <c r="F8" s="1">
        <v>1</v>
      </c>
      <c r="G8" s="1">
        <v>29</v>
      </c>
    </row>
    <row r="9" spans="1:7" ht="15">
      <c r="A9" s="1">
        <v>8</v>
      </c>
      <c r="B9" s="1">
        <v>2080</v>
      </c>
      <c r="C9" s="1">
        <v>4880</v>
      </c>
      <c r="D9" s="1" t="s">
        <v>6</v>
      </c>
      <c r="E9" s="1">
        <v>36</v>
      </c>
      <c r="F9" s="1">
        <v>5</v>
      </c>
      <c r="G9" s="1">
        <v>10</v>
      </c>
    </row>
    <row r="10" spans="1:7" ht="15">
      <c r="A10" s="1">
        <v>9</v>
      </c>
      <c r="B10" s="1">
        <v>2080</v>
      </c>
      <c r="C10" s="1">
        <v>5320</v>
      </c>
      <c r="D10" s="1" t="s">
        <v>6</v>
      </c>
      <c r="E10" s="1">
        <v>22</v>
      </c>
      <c r="F10" s="1">
        <v>21</v>
      </c>
      <c r="G10" s="1">
        <v>13</v>
      </c>
    </row>
    <row r="11" spans="1:7" ht="15">
      <c r="A11" s="1">
        <v>10</v>
      </c>
      <c r="B11" s="1">
        <v>2120</v>
      </c>
      <c r="C11" s="1">
        <v>4760</v>
      </c>
      <c r="D11" s="1" t="s">
        <v>6</v>
      </c>
      <c r="E11" s="1">
        <v>25</v>
      </c>
      <c r="F11" s="1">
        <v>18</v>
      </c>
      <c r="G11" s="1">
        <v>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tabSelected="1" zoomScalePageLayoutView="0" workbookViewId="0" topLeftCell="A1">
      <selection activeCell="A1" sqref="A1:C1"/>
    </sheetView>
  </sheetViews>
  <sheetFormatPr defaultColWidth="9.140625" defaultRowHeight="15"/>
  <sheetData>
    <row r="1" spans="1:3" ht="21">
      <c r="A1" s="69" t="s">
        <v>139</v>
      </c>
      <c r="B1" s="69"/>
      <c r="C1" s="69"/>
    </row>
    <row r="2" spans="1:15" ht="15">
      <c r="A2" s="66" t="s">
        <v>140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3" ht="15">
      <c r="A3" s="66" t="s">
        <v>141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">
      <c r="A4" s="66" t="s">
        <v>142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5">
      <c r="A5" s="66" t="s">
        <v>143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">
      <c r="A6" s="66" t="s">
        <v>144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5">
      <c r="A7" s="66" t="s">
        <v>145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6" ht="15">
      <c r="A8" s="66" t="s">
        <v>146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24"/>
    </row>
    <row r="9" spans="1:13" ht="15">
      <c r="A9" s="66" t="s">
        <v>147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15">
      <c r="A10" s="66" t="s">
        <v>148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5">
      <c r="A11" s="66" t="s">
        <v>149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3" spans="1:3" ht="21">
      <c r="A13" s="67" t="s">
        <v>150</v>
      </c>
      <c r="B13" s="67"/>
      <c r="C13" s="67"/>
    </row>
    <row r="14" spans="1:13" ht="15">
      <c r="A14" s="66" t="s">
        <v>151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5">
      <c r="A15" s="66" t="s">
        <v>152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5">
      <c r="A16" s="66" t="s">
        <v>153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15">
      <c r="A17" s="66" t="s">
        <v>154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ht="15">
      <c r="A18" s="66" t="s">
        <v>163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20" spans="1:3" ht="21">
      <c r="A20" s="68" t="s">
        <v>155</v>
      </c>
      <c r="B20" s="68"/>
      <c r="C20" s="68"/>
    </row>
    <row r="21" spans="1:13" ht="15">
      <c r="A21" s="66" t="s">
        <v>158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5">
      <c r="A22" s="66" t="s">
        <v>156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5">
      <c r="A23" s="66" t="s">
        <v>157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5">
      <c r="A24" s="66" t="s">
        <v>159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5">
      <c r="A25" s="66" t="s">
        <v>160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5">
      <c r="A26" s="66" t="s">
        <v>161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15">
      <c r="A27" s="66" t="s">
        <v>162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</sheetData>
  <sheetProtection/>
  <mergeCells count="25">
    <mergeCell ref="A9:M9"/>
    <mergeCell ref="A10:M10"/>
    <mergeCell ref="A11:M11"/>
    <mergeCell ref="A8:O8"/>
    <mergeCell ref="A1:C1"/>
    <mergeCell ref="A2:O2"/>
    <mergeCell ref="A3:M3"/>
    <mergeCell ref="A4:M4"/>
    <mergeCell ref="A5:M5"/>
    <mergeCell ref="A6:M6"/>
    <mergeCell ref="A7:M7"/>
    <mergeCell ref="A13:C13"/>
    <mergeCell ref="A14:M14"/>
    <mergeCell ref="A15:M15"/>
    <mergeCell ref="A16:M16"/>
    <mergeCell ref="A17:M17"/>
    <mergeCell ref="A27:M27"/>
    <mergeCell ref="A18:M18"/>
    <mergeCell ref="A21:M21"/>
    <mergeCell ref="A22:M22"/>
    <mergeCell ref="A23:M23"/>
    <mergeCell ref="A24:M24"/>
    <mergeCell ref="A25:M25"/>
    <mergeCell ref="A26:M26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kuklowoda</dc:creator>
  <cp:keywords/>
  <dc:description/>
  <cp:lastModifiedBy>kuklowoda</cp:lastModifiedBy>
  <dcterms:created xsi:type="dcterms:W3CDTF">2012-11-12T18:19:55Z</dcterms:created>
  <dcterms:modified xsi:type="dcterms:W3CDTF">2012-11-14T18:37:06Z</dcterms:modified>
  <cp:category/>
  <cp:version/>
  <cp:contentType/>
  <cp:contentStatus/>
</cp:coreProperties>
</file>